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elections_folder\ELECTIONS SHARED\00-26 Elections\Primary\aa Results\Town by Town Tabs\REP\FINAL\"/>
    </mc:Choice>
  </mc:AlternateContent>
  <xr:revisionPtr revIDLastSave="0" documentId="13_ncr:1_{315174EC-5D44-4B82-9C21-E654BAD1E7AC}" xr6:coauthVersionLast="47" xr6:coauthVersionMax="47" xr10:uidLastSave="{00000000-0000-0000-0000-000000000000}"/>
  <bookViews>
    <workbookView xWindow="-120" yWindow="-120" windowWidth="29040" windowHeight="15720" xr2:uid="{B6680BC7-4F01-46C3-8B89-4DA7677359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8" i="1" l="1"/>
  <c r="F11" i="1"/>
  <c r="F5" i="1"/>
  <c r="E217" i="1"/>
  <c r="D217" i="1"/>
  <c r="F207" i="1"/>
  <c r="F208" i="1"/>
  <c r="F209" i="1"/>
  <c r="F210" i="1"/>
  <c r="F211" i="1"/>
  <c r="F212" i="1"/>
  <c r="F213" i="1"/>
  <c r="F214" i="1"/>
  <c r="F215" i="1"/>
  <c r="F216" i="1"/>
  <c r="F206" i="1"/>
  <c r="F202" i="1"/>
  <c r="E202" i="1"/>
  <c r="D202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189" i="1"/>
  <c r="E185" i="1"/>
  <c r="D185" i="1"/>
  <c r="F179" i="1"/>
  <c r="F180" i="1"/>
  <c r="F181" i="1"/>
  <c r="F182" i="1"/>
  <c r="F183" i="1"/>
  <c r="F184" i="1"/>
  <c r="G165" i="1"/>
  <c r="G166" i="1"/>
  <c r="G167" i="1"/>
  <c r="G168" i="1"/>
  <c r="G169" i="1"/>
  <c r="G170" i="1"/>
  <c r="G171" i="1"/>
  <c r="G172" i="1"/>
  <c r="G173" i="1"/>
  <c r="G164" i="1"/>
  <c r="F174" i="1"/>
  <c r="E174" i="1"/>
  <c r="D174" i="1"/>
  <c r="E160" i="1"/>
  <c r="D160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18" i="1"/>
  <c r="E114" i="1"/>
  <c r="F105" i="1"/>
  <c r="F106" i="1"/>
  <c r="F107" i="1"/>
  <c r="F108" i="1"/>
  <c r="F109" i="1"/>
  <c r="F110" i="1"/>
  <c r="F111" i="1"/>
  <c r="F112" i="1"/>
  <c r="F113" i="1"/>
  <c r="D114" i="1"/>
  <c r="F104" i="1"/>
  <c r="E100" i="1"/>
  <c r="D100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85" i="1"/>
  <c r="G79" i="1"/>
  <c r="G80" i="1"/>
  <c r="G78" i="1"/>
  <c r="F81" i="1"/>
  <c r="E81" i="1"/>
  <c r="D81" i="1"/>
  <c r="F74" i="1"/>
  <c r="E74" i="1"/>
  <c r="D74" i="1"/>
  <c r="G65" i="1"/>
  <c r="G66" i="1"/>
  <c r="G67" i="1"/>
  <c r="G68" i="1"/>
  <c r="G69" i="1"/>
  <c r="G70" i="1"/>
  <c r="G71" i="1"/>
  <c r="G72" i="1"/>
  <c r="G73" i="1"/>
  <c r="G64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27" i="1"/>
  <c r="E60" i="1"/>
  <c r="D60" i="1"/>
  <c r="F18" i="1"/>
  <c r="F19" i="1"/>
  <c r="F20" i="1"/>
  <c r="F21" i="1"/>
  <c r="F22" i="1"/>
  <c r="E23" i="1"/>
  <c r="D23" i="1"/>
  <c r="F17" i="1"/>
  <c r="F12" i="1"/>
  <c r="E13" i="1"/>
  <c r="D13" i="1"/>
  <c r="F4" i="1"/>
  <c r="F6" i="1"/>
  <c r="E7" i="1"/>
  <c r="D7" i="1"/>
  <c r="F3" i="1"/>
  <c r="F217" i="1" l="1"/>
  <c r="G202" i="1"/>
  <c r="F185" i="1"/>
  <c r="F114" i="1"/>
  <c r="G174" i="1"/>
  <c r="F160" i="1"/>
  <c r="G81" i="1"/>
  <c r="G100" i="1"/>
  <c r="G74" i="1"/>
  <c r="F60" i="1"/>
  <c r="F13" i="1"/>
  <c r="F23" i="1"/>
  <c r="F7" i="1"/>
</calcChain>
</file>

<file path=xl/sharedStrings.xml><?xml version="1.0" encoding="utf-8"?>
<sst xmlns="http://schemas.openxmlformats.org/spreadsheetml/2006/main" count="444" uniqueCount="204">
  <si>
    <t>DOBBINS, WILLIAM T</t>
  </si>
  <si>
    <t>BLANK</t>
  </si>
  <si>
    <t>HOULTON</t>
  </si>
  <si>
    <t>ARO</t>
  </si>
  <si>
    <t>Amity</t>
  </si>
  <si>
    <t>Benedicta Twp</t>
  </si>
  <si>
    <t>Blaine</t>
  </si>
  <si>
    <t>Bridgewater</t>
  </si>
  <si>
    <t>Crystal</t>
  </si>
  <si>
    <t>Dyer Brook</t>
  </si>
  <si>
    <t>Easton</t>
  </si>
  <si>
    <t>Fort Fairfield</t>
  </si>
  <si>
    <t>Glenwood Plt</t>
  </si>
  <si>
    <t>Hammond</t>
  </si>
  <si>
    <t>Haynesville</t>
  </si>
  <si>
    <t>Hersey</t>
  </si>
  <si>
    <t>Houlton</t>
  </si>
  <si>
    <t>Island Falls</t>
  </si>
  <si>
    <t>Littleton</t>
  </si>
  <si>
    <t>Ludlow</t>
  </si>
  <si>
    <t>Macwahoc Plt</t>
  </si>
  <si>
    <t>Mars Hill</t>
  </si>
  <si>
    <t>Merrill</t>
  </si>
  <si>
    <t>Monticello</t>
  </si>
  <si>
    <t>Moro Plt</t>
  </si>
  <si>
    <t>New Limerick</t>
  </si>
  <si>
    <t>Oakfield</t>
  </si>
  <si>
    <t>Orient</t>
  </si>
  <si>
    <t>Reed Plt</t>
  </si>
  <si>
    <t>Sherman</t>
  </si>
  <si>
    <t>Smyrna</t>
  </si>
  <si>
    <t>STATE UOCAVA</t>
  </si>
  <si>
    <t>PEN</t>
  </si>
  <si>
    <t>Mattawamkeag</t>
  </si>
  <si>
    <t>Medway</t>
  </si>
  <si>
    <t>DAVIS, PAUL T SR.</t>
  </si>
  <si>
    <t>ZIMMERMAN, PAUL R</t>
  </si>
  <si>
    <t>SANGERVILLE</t>
  </si>
  <si>
    <t>GUILFORD</t>
  </si>
  <si>
    <t>PIS</t>
  </si>
  <si>
    <t>Abbot</t>
  </si>
  <si>
    <t>Bowerbank</t>
  </si>
  <si>
    <t>Monson</t>
  </si>
  <si>
    <t>Parkman</t>
  </si>
  <si>
    <t>Sangerville</t>
  </si>
  <si>
    <t>Shirley</t>
  </si>
  <si>
    <t>Wellington</t>
  </si>
  <si>
    <t>Willimantic</t>
  </si>
  <si>
    <t>WAGNER, ALPHONZO T III</t>
  </si>
  <si>
    <t>WALDO</t>
  </si>
  <si>
    <t>WAL</t>
  </si>
  <si>
    <t>Belfast</t>
  </si>
  <si>
    <t>Belmont</t>
  </si>
  <si>
    <t>Islesboro</t>
  </si>
  <si>
    <t>Lincolnville</t>
  </si>
  <si>
    <t>Northport</t>
  </si>
  <si>
    <t>Waldo</t>
  </si>
  <si>
    <t>ANDREWS, ROBERT L</t>
  </si>
  <si>
    <t>LEBANON</t>
  </si>
  <si>
    <t>YOR</t>
  </si>
  <si>
    <t>Acton</t>
  </si>
  <si>
    <t>Berwick</t>
  </si>
  <si>
    <t>Cornish</t>
  </si>
  <si>
    <t>Lebanon</t>
  </si>
  <si>
    <t>Limington</t>
  </si>
  <si>
    <t>Newfield</t>
  </si>
  <si>
    <t>North Berwick</t>
  </si>
  <si>
    <t>Parsonsfield</t>
  </si>
  <si>
    <t>Shapleigh</t>
  </si>
  <si>
    <t>South Berwick</t>
  </si>
  <si>
    <t>PIETROSKI, JOSEPH J</t>
  </si>
  <si>
    <t>WINTHROP</t>
  </si>
  <si>
    <t>KEN</t>
  </si>
  <si>
    <t>Farmingdale</t>
  </si>
  <si>
    <t>Fayette</t>
  </si>
  <si>
    <t>Gardiner</t>
  </si>
  <si>
    <t>Hallowell</t>
  </si>
  <si>
    <t>Litchfield</t>
  </si>
  <si>
    <t>Monmouth</t>
  </si>
  <si>
    <t>Mount Vernon</t>
  </si>
  <si>
    <t>Pittston</t>
  </si>
  <si>
    <t>Randolph</t>
  </si>
  <si>
    <t>Readfield</t>
  </si>
  <si>
    <t>Vienna</t>
  </si>
  <si>
    <t>Wayne</t>
  </si>
  <si>
    <t>West Gardiner</t>
  </si>
  <si>
    <t>Winthrop</t>
  </si>
  <si>
    <t>CHATEAUVERT, GLENN EVAN</t>
  </si>
  <si>
    <t>GREENE</t>
  </si>
  <si>
    <t>AND</t>
  </si>
  <si>
    <t>Durham</t>
  </si>
  <si>
    <t>Greene</t>
  </si>
  <si>
    <t>Lewiston</t>
  </si>
  <si>
    <t>HERRICK, LLOYD C</t>
  </si>
  <si>
    <t>PARIS</t>
  </si>
  <si>
    <t>OXF</t>
  </si>
  <si>
    <t>Buckfield</t>
  </si>
  <si>
    <t>Hartford</t>
  </si>
  <si>
    <t>Hebron</t>
  </si>
  <si>
    <t>Otisfield</t>
  </si>
  <si>
    <t>Oxford</t>
  </si>
  <si>
    <t>Paris</t>
  </si>
  <si>
    <t>Sumner</t>
  </si>
  <si>
    <t>West Paris</t>
  </si>
  <si>
    <t>Woodstock</t>
  </si>
  <si>
    <t>MARSHALL, DAVID S</t>
  </si>
  <si>
    <t>MILLINOCKET</t>
  </si>
  <si>
    <t>Alton</t>
  </si>
  <si>
    <t>Argyle Twp</t>
  </si>
  <si>
    <t>Bradford</t>
  </si>
  <si>
    <t>Bradley</t>
  </si>
  <si>
    <t>Burlington</t>
  </si>
  <si>
    <t>Carroll Plt</t>
  </si>
  <si>
    <t>Chester</t>
  </si>
  <si>
    <t>Drew Twp</t>
  </si>
  <si>
    <t>East Millinocket</t>
  </si>
  <si>
    <t>Edinburg</t>
  </si>
  <si>
    <t>Enfield</t>
  </si>
  <si>
    <t>Greenbush</t>
  </si>
  <si>
    <t>Herseytown Twp</t>
  </si>
  <si>
    <t>Howland</t>
  </si>
  <si>
    <t>Kingman Twp</t>
  </si>
  <si>
    <t>Lagrange</t>
  </si>
  <si>
    <t>Lakeville</t>
  </si>
  <si>
    <t>Lee</t>
  </si>
  <si>
    <t>Lincoln</t>
  </si>
  <si>
    <t>Lowell</t>
  </si>
  <si>
    <t>Mattamiscontis Twp</t>
  </si>
  <si>
    <t>Maxfield</t>
  </si>
  <si>
    <t>Mount Chase</t>
  </si>
  <si>
    <t>Orono</t>
  </si>
  <si>
    <t>Passadumkeag</t>
  </si>
  <si>
    <t>Patten</t>
  </si>
  <si>
    <t>Penobscot Nation Voting District</t>
  </si>
  <si>
    <t>Prentiss Twp T7 R3 NBPP</t>
  </si>
  <si>
    <t>Seboeis Plt</t>
  </si>
  <si>
    <t>Springfield</t>
  </si>
  <si>
    <t>Stacyville</t>
  </si>
  <si>
    <t>T6 R8 WELS</t>
  </si>
  <si>
    <t>Veazie</t>
  </si>
  <si>
    <t>Webster Plt</t>
  </si>
  <si>
    <t>Winn</t>
  </si>
  <si>
    <t>Woodville</t>
  </si>
  <si>
    <t>HAMMOND, COURTNEY K</t>
  </si>
  <si>
    <t>LOOK, WILLIAM FREDRICK</t>
  </si>
  <si>
    <t>COLUMBIA FALLS</t>
  </si>
  <si>
    <t>JONESPORT</t>
  </si>
  <si>
    <t>WAS</t>
  </si>
  <si>
    <t>Addison</t>
  </si>
  <si>
    <t>Beals</t>
  </si>
  <si>
    <t>Cherryfield</t>
  </si>
  <si>
    <t>Columbia</t>
  </si>
  <si>
    <t>Columbia Falls</t>
  </si>
  <si>
    <t>Harrington</t>
  </si>
  <si>
    <t>Jonesboro</t>
  </si>
  <si>
    <t>Jonesport</t>
  </si>
  <si>
    <t>Machiasport</t>
  </si>
  <si>
    <t>Milbridge</t>
  </si>
  <si>
    <t>Roque Bluffs</t>
  </si>
  <si>
    <t>Steuben</t>
  </si>
  <si>
    <t>CARLTON, ROBERT S</t>
  </si>
  <si>
    <t>IRELAND, EARL LEE</t>
  </si>
  <si>
    <t>FREEMAN TWP</t>
  </si>
  <si>
    <t>INDUSTRY</t>
  </si>
  <si>
    <t>FRA</t>
  </si>
  <si>
    <t>Carrabassett Valley</t>
  </si>
  <si>
    <t>Dallas Plt</t>
  </si>
  <si>
    <t>Industry</t>
  </si>
  <si>
    <t>Kingfield</t>
  </si>
  <si>
    <t>New Sharon</t>
  </si>
  <si>
    <t>New Vineyard</t>
  </si>
  <si>
    <t>Phillips</t>
  </si>
  <si>
    <t>Wyman Twp</t>
  </si>
  <si>
    <t>BELL, GORDON W</t>
  </si>
  <si>
    <t>AUBURN</t>
  </si>
  <si>
    <t>Auburn</t>
  </si>
  <si>
    <t>GILBERT, JEFFREY P</t>
  </si>
  <si>
    <t>MARTIN, EARL W. JR.</t>
  </si>
  <si>
    <t>JAY</t>
  </si>
  <si>
    <t>CHESTERVILLE</t>
  </si>
  <si>
    <t>Chesterville</t>
  </si>
  <si>
    <t>Jay</t>
  </si>
  <si>
    <t>BAUMANN, COREENE A</t>
  </si>
  <si>
    <t>LEEDS</t>
  </si>
  <si>
    <t>Leeds</t>
  </si>
  <si>
    <t>Livermore</t>
  </si>
  <si>
    <t>Livermore Falls</t>
  </si>
  <si>
    <t>Minot</t>
  </si>
  <si>
    <t>Turner</t>
  </si>
  <si>
    <t>Hodgdon/Cary Twp</t>
  </si>
  <si>
    <t>Linneus/Forkstown Twp</t>
  </si>
  <si>
    <t>Weston/Bancroft Twp</t>
  </si>
  <si>
    <t>Molunkus/T1 R5 WELS</t>
  </si>
  <si>
    <t>Molunkus Twp</t>
  </si>
  <si>
    <t>Guilford/Kingsbury Plt</t>
  </si>
  <si>
    <t>Milford/Greenfield Twp</t>
  </si>
  <si>
    <t>Millinocket/PEN Twps</t>
  </si>
  <si>
    <t>Old Town/Argyle Twp</t>
  </si>
  <si>
    <t>DIS</t>
  </si>
  <si>
    <t>CTY</t>
  </si>
  <si>
    <t>Municipality</t>
  </si>
  <si>
    <t>TBC</t>
  </si>
  <si>
    <t>Total</t>
  </si>
  <si>
    <t>Freeman Twp/Salem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</si>
</sst>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84B8-41C0-4A98-9002-F15E46DC0A0D}">
  <sheetPr>
    <pageSetUpPr fitToPage="1"/>
  </sheetPr>
  <dimension ref="A1:H217"/>
  <sheetViews>
    <sheetView tabSelected="1" topLeftCell="A61" zoomScale="130" zoomScaleNormal="130" workbookViewId="0">
      <selection activeCell="I72" sqref="I72"/>
    </sheetView>
  </sheetViews>
  <sheetFormatPr defaultRowHeight="15" x14ac:dyDescent="0.25"/>
  <cols>
    <col min="1" max="1" width="3.7109375" style="2" bestFit="1" customWidth="1"/>
    <col min="2" max="2" width="7.7109375" style="2" bestFit="1" customWidth="1"/>
    <col min="3" max="3" width="42" style="2" customWidth="1"/>
    <col min="4" max="4" width="24.42578125" style="2" bestFit="1" customWidth="1"/>
    <col min="5" max="5" width="22" style="2" bestFit="1" customWidth="1"/>
    <col min="6" max="16384" width="9.140625" style="2"/>
  </cols>
  <sheetData>
    <row r="1" spans="1:6" x14ac:dyDescent="0.25">
      <c r="A1" s="1" t="s">
        <v>198</v>
      </c>
      <c r="B1" s="1" t="s">
        <v>199</v>
      </c>
      <c r="C1" s="1" t="s">
        <v>200</v>
      </c>
      <c r="D1" s="1" t="s">
        <v>87</v>
      </c>
      <c r="E1" s="1" t="s">
        <v>1</v>
      </c>
      <c r="F1" s="1" t="s">
        <v>201</v>
      </c>
    </row>
    <row r="2" spans="1:6" x14ac:dyDescent="0.25">
      <c r="A2" s="1"/>
      <c r="B2" s="1"/>
      <c r="C2" s="1"/>
      <c r="D2" s="1" t="s">
        <v>88</v>
      </c>
      <c r="E2" s="1"/>
      <c r="F2" s="1"/>
    </row>
    <row r="3" spans="1:6" x14ac:dyDescent="0.25">
      <c r="A3" s="2">
        <v>3</v>
      </c>
      <c r="B3" s="2" t="s">
        <v>89</v>
      </c>
      <c r="C3" s="2" t="s">
        <v>90</v>
      </c>
      <c r="D3" s="2">
        <v>484</v>
      </c>
      <c r="E3" s="2">
        <v>118</v>
      </c>
      <c r="F3" s="2">
        <f>D3+E3</f>
        <v>602</v>
      </c>
    </row>
    <row r="4" spans="1:6" x14ac:dyDescent="0.25">
      <c r="A4" s="2">
        <v>3</v>
      </c>
      <c r="B4" s="2" t="s">
        <v>89</v>
      </c>
      <c r="C4" s="2" t="s">
        <v>91</v>
      </c>
      <c r="D4" s="2">
        <v>541</v>
      </c>
      <c r="E4" s="2">
        <v>64</v>
      </c>
      <c r="F4" s="2">
        <f t="shared" ref="F4:F6" si="0">D4+E4</f>
        <v>605</v>
      </c>
    </row>
    <row r="5" spans="1:6" x14ac:dyDescent="0.25">
      <c r="A5" s="2">
        <v>3</v>
      </c>
      <c r="B5" s="2" t="s">
        <v>89</v>
      </c>
      <c r="C5" s="2" t="s">
        <v>92</v>
      </c>
      <c r="D5" s="2">
        <v>623</v>
      </c>
      <c r="E5" s="2">
        <v>132</v>
      </c>
      <c r="F5" s="2">
        <f t="shared" si="0"/>
        <v>755</v>
      </c>
    </row>
    <row r="6" spans="1:6" x14ac:dyDescent="0.25">
      <c r="A6" s="2">
        <v>3</v>
      </c>
      <c r="B6" s="2" t="s">
        <v>89</v>
      </c>
      <c r="C6" s="2" t="s">
        <v>31</v>
      </c>
      <c r="D6" s="2">
        <v>3</v>
      </c>
      <c r="E6" s="2">
        <v>0</v>
      </c>
      <c r="F6" s="2">
        <f t="shared" si="0"/>
        <v>3</v>
      </c>
    </row>
    <row r="7" spans="1:6" x14ac:dyDescent="0.25">
      <c r="C7" s="1" t="s">
        <v>202</v>
      </c>
      <c r="D7" s="1">
        <f>SUM(D3:D6)</f>
        <v>1651</v>
      </c>
      <c r="E7" s="1">
        <f>SUM(E3:E6)</f>
        <v>314</v>
      </c>
      <c r="F7" s="1">
        <f>SUM(F3:F6)</f>
        <v>1965</v>
      </c>
    </row>
    <row r="9" spans="1:6" x14ac:dyDescent="0.25">
      <c r="A9" s="1" t="s">
        <v>198</v>
      </c>
      <c r="B9" s="1" t="s">
        <v>199</v>
      </c>
      <c r="C9" s="1" t="s">
        <v>200</v>
      </c>
      <c r="D9" s="1" t="s">
        <v>173</v>
      </c>
      <c r="E9" s="1" t="s">
        <v>1</v>
      </c>
      <c r="F9" s="1" t="s">
        <v>201</v>
      </c>
    </row>
    <row r="10" spans="1:6" x14ac:dyDescent="0.25">
      <c r="D10" s="1" t="s">
        <v>174</v>
      </c>
      <c r="E10" s="1"/>
      <c r="F10" s="1"/>
    </row>
    <row r="11" spans="1:6" x14ac:dyDescent="0.25">
      <c r="A11" s="2">
        <v>5</v>
      </c>
      <c r="B11" s="2" t="s">
        <v>89</v>
      </c>
      <c r="C11" s="2" t="s">
        <v>175</v>
      </c>
      <c r="D11" s="2">
        <v>865</v>
      </c>
      <c r="E11" s="2">
        <v>165</v>
      </c>
      <c r="F11" s="2">
        <f t="shared" ref="F11:F12" si="1">D11+E11</f>
        <v>1030</v>
      </c>
    </row>
    <row r="12" spans="1:6" x14ac:dyDescent="0.25">
      <c r="A12" s="2">
        <v>5</v>
      </c>
      <c r="B12" s="2" t="s">
        <v>89</v>
      </c>
      <c r="C12" s="2" t="s">
        <v>31</v>
      </c>
      <c r="D12" s="2">
        <v>3</v>
      </c>
      <c r="E12" s="2">
        <v>0</v>
      </c>
      <c r="F12" s="2">
        <f t="shared" si="1"/>
        <v>3</v>
      </c>
    </row>
    <row r="13" spans="1:6" x14ac:dyDescent="0.25">
      <c r="C13" s="1" t="s">
        <v>202</v>
      </c>
      <c r="D13" s="1">
        <f>SUM(D11:D12)</f>
        <v>868</v>
      </c>
      <c r="E13" s="1">
        <f>SUM(E11:E12)</f>
        <v>165</v>
      </c>
      <c r="F13" s="1">
        <f>SUM(F11:F12)</f>
        <v>1033</v>
      </c>
    </row>
    <row r="15" spans="1:6" x14ac:dyDescent="0.25">
      <c r="A15" s="1" t="s">
        <v>198</v>
      </c>
      <c r="B15" s="1" t="s">
        <v>199</v>
      </c>
      <c r="C15" s="1" t="s">
        <v>200</v>
      </c>
      <c r="D15" s="1" t="s">
        <v>182</v>
      </c>
      <c r="E15" s="1" t="s">
        <v>1</v>
      </c>
      <c r="F15" s="1" t="s">
        <v>201</v>
      </c>
    </row>
    <row r="16" spans="1:6" x14ac:dyDescent="0.25">
      <c r="D16" s="1" t="s">
        <v>183</v>
      </c>
      <c r="E16" s="1"/>
      <c r="F16" s="1"/>
    </row>
    <row r="17" spans="1:6" x14ac:dyDescent="0.25">
      <c r="A17" s="2">
        <v>7</v>
      </c>
      <c r="B17" s="2" t="s">
        <v>89</v>
      </c>
      <c r="C17" s="2" t="s">
        <v>184</v>
      </c>
      <c r="D17" s="2">
        <v>313</v>
      </c>
      <c r="E17" s="2">
        <v>30</v>
      </c>
      <c r="F17" s="2">
        <f>D17+E17</f>
        <v>343</v>
      </c>
    </row>
    <row r="18" spans="1:6" x14ac:dyDescent="0.25">
      <c r="A18" s="2">
        <v>7</v>
      </c>
      <c r="B18" s="2" t="s">
        <v>89</v>
      </c>
      <c r="C18" s="2" t="s">
        <v>185</v>
      </c>
      <c r="D18" s="2">
        <v>284</v>
      </c>
      <c r="E18" s="2">
        <v>29</v>
      </c>
      <c r="F18" s="2">
        <f t="shared" ref="F18:F22" si="2">D18+E18</f>
        <v>313</v>
      </c>
    </row>
    <row r="19" spans="1:6" x14ac:dyDescent="0.25">
      <c r="A19" s="2">
        <v>7</v>
      </c>
      <c r="B19" s="2" t="s">
        <v>89</v>
      </c>
      <c r="C19" s="2" t="s">
        <v>186</v>
      </c>
      <c r="D19" s="2">
        <v>204</v>
      </c>
      <c r="E19" s="2">
        <v>25</v>
      </c>
      <c r="F19" s="2">
        <f t="shared" si="2"/>
        <v>229</v>
      </c>
    </row>
    <row r="20" spans="1:6" x14ac:dyDescent="0.25">
      <c r="A20" s="2">
        <v>7</v>
      </c>
      <c r="B20" s="2" t="s">
        <v>89</v>
      </c>
      <c r="C20" s="2" t="s">
        <v>187</v>
      </c>
      <c r="D20" s="2">
        <v>345</v>
      </c>
      <c r="E20" s="2">
        <v>65</v>
      </c>
      <c r="F20" s="2">
        <f t="shared" si="2"/>
        <v>410</v>
      </c>
    </row>
    <row r="21" spans="1:6" x14ac:dyDescent="0.25">
      <c r="A21" s="2">
        <v>7</v>
      </c>
      <c r="B21" s="2" t="s">
        <v>89</v>
      </c>
      <c r="C21" s="2" t="s">
        <v>188</v>
      </c>
      <c r="D21" s="2">
        <v>650</v>
      </c>
      <c r="E21" s="2">
        <v>119</v>
      </c>
      <c r="F21" s="2">
        <f t="shared" si="2"/>
        <v>769</v>
      </c>
    </row>
    <row r="22" spans="1:6" x14ac:dyDescent="0.25">
      <c r="A22" s="2">
        <v>7</v>
      </c>
      <c r="B22" s="2" t="s">
        <v>89</v>
      </c>
      <c r="C22" s="2" t="s">
        <v>31</v>
      </c>
      <c r="D22" s="2">
        <v>3</v>
      </c>
      <c r="E22" s="2">
        <v>0</v>
      </c>
      <c r="F22" s="2">
        <f t="shared" si="2"/>
        <v>3</v>
      </c>
    </row>
    <row r="23" spans="1:6" x14ac:dyDescent="0.25">
      <c r="C23" s="1" t="s">
        <v>202</v>
      </c>
      <c r="D23" s="1">
        <f>SUM(D17:D22)</f>
        <v>1799</v>
      </c>
      <c r="E23" s="1">
        <f>SUM(E17:E22)</f>
        <v>268</v>
      </c>
      <c r="F23" s="1">
        <f>SUM(F17:F22)</f>
        <v>2067</v>
      </c>
    </row>
    <row r="25" spans="1:6" x14ac:dyDescent="0.25">
      <c r="A25" s="1" t="s">
        <v>198</v>
      </c>
      <c r="B25" s="1" t="s">
        <v>199</v>
      </c>
      <c r="C25" s="1" t="s">
        <v>200</v>
      </c>
      <c r="D25" s="1" t="s">
        <v>0</v>
      </c>
      <c r="E25" s="1" t="s">
        <v>1</v>
      </c>
      <c r="F25" s="1" t="s">
        <v>201</v>
      </c>
    </row>
    <row r="26" spans="1:6" x14ac:dyDescent="0.25">
      <c r="A26" s="1"/>
      <c r="B26" s="1"/>
      <c r="C26" s="1"/>
      <c r="D26" s="1" t="s">
        <v>2</v>
      </c>
      <c r="E26" s="1"/>
      <c r="F26" s="1"/>
    </row>
    <row r="27" spans="1:6" x14ac:dyDescent="0.25">
      <c r="A27" s="2">
        <v>1</v>
      </c>
      <c r="B27" s="2" t="s">
        <v>3</v>
      </c>
      <c r="C27" s="2" t="s">
        <v>4</v>
      </c>
      <c r="D27" s="2">
        <v>35</v>
      </c>
      <c r="E27" s="2">
        <v>6</v>
      </c>
      <c r="F27" s="2">
        <f>D27+E27</f>
        <v>41</v>
      </c>
    </row>
    <row r="28" spans="1:6" x14ac:dyDescent="0.25">
      <c r="A28" s="2">
        <v>1</v>
      </c>
      <c r="B28" s="2" t="s">
        <v>3</v>
      </c>
      <c r="C28" s="2" t="s">
        <v>5</v>
      </c>
      <c r="D28" s="2">
        <v>36</v>
      </c>
      <c r="E28" s="2">
        <v>4</v>
      </c>
      <c r="F28" s="2">
        <f t="shared" ref="F28:F59" si="3">D28+E28</f>
        <v>40</v>
      </c>
    </row>
    <row r="29" spans="1:6" x14ac:dyDescent="0.25">
      <c r="A29" s="2">
        <v>1</v>
      </c>
      <c r="B29" s="2" t="s">
        <v>3</v>
      </c>
      <c r="C29" s="2" t="s">
        <v>6</v>
      </c>
      <c r="D29" s="2">
        <v>82</v>
      </c>
      <c r="E29" s="2">
        <v>12</v>
      </c>
      <c r="F29" s="2">
        <f t="shared" si="3"/>
        <v>94</v>
      </c>
    </row>
    <row r="30" spans="1:6" x14ac:dyDescent="0.25">
      <c r="A30" s="2">
        <v>1</v>
      </c>
      <c r="B30" s="2" t="s">
        <v>3</v>
      </c>
      <c r="C30" s="2" t="s">
        <v>7</v>
      </c>
      <c r="D30" s="2">
        <v>45</v>
      </c>
      <c r="E30" s="2">
        <v>12</v>
      </c>
      <c r="F30" s="2">
        <f t="shared" si="3"/>
        <v>57</v>
      </c>
    </row>
    <row r="31" spans="1:6" x14ac:dyDescent="0.25">
      <c r="A31" s="2">
        <v>1</v>
      </c>
      <c r="B31" s="2" t="s">
        <v>3</v>
      </c>
      <c r="C31" s="2" t="s">
        <v>8</v>
      </c>
      <c r="D31" s="2">
        <v>37</v>
      </c>
      <c r="E31" s="2">
        <v>9</v>
      </c>
      <c r="F31" s="2">
        <f t="shared" si="3"/>
        <v>46</v>
      </c>
    </row>
    <row r="32" spans="1:6" x14ac:dyDescent="0.25">
      <c r="A32" s="2">
        <v>1</v>
      </c>
      <c r="B32" s="2" t="s">
        <v>3</v>
      </c>
      <c r="C32" s="2" t="s">
        <v>9</v>
      </c>
      <c r="D32" s="2">
        <v>33</v>
      </c>
      <c r="E32" s="2">
        <v>10</v>
      </c>
      <c r="F32" s="2">
        <f t="shared" si="3"/>
        <v>43</v>
      </c>
    </row>
    <row r="33" spans="1:6" x14ac:dyDescent="0.25">
      <c r="A33" s="2">
        <v>1</v>
      </c>
      <c r="B33" s="2" t="s">
        <v>3</v>
      </c>
      <c r="C33" s="2" t="s">
        <v>10</v>
      </c>
      <c r="D33" s="2">
        <v>126</v>
      </c>
      <c r="E33" s="2">
        <v>16</v>
      </c>
      <c r="F33" s="2">
        <f t="shared" si="3"/>
        <v>142</v>
      </c>
    </row>
    <row r="34" spans="1:6" x14ac:dyDescent="0.25">
      <c r="A34" s="2">
        <v>1</v>
      </c>
      <c r="B34" s="2" t="s">
        <v>3</v>
      </c>
      <c r="C34" s="2" t="s">
        <v>11</v>
      </c>
      <c r="D34" s="2">
        <v>211</v>
      </c>
      <c r="E34" s="2">
        <v>25</v>
      </c>
      <c r="F34" s="2">
        <f t="shared" si="3"/>
        <v>236</v>
      </c>
    </row>
    <row r="35" spans="1:6" x14ac:dyDescent="0.25">
      <c r="A35" s="2">
        <v>1</v>
      </c>
      <c r="B35" s="2" t="s">
        <v>3</v>
      </c>
      <c r="C35" s="2" t="s">
        <v>12</v>
      </c>
      <c r="D35" s="2">
        <v>0</v>
      </c>
      <c r="E35" s="2">
        <v>0</v>
      </c>
      <c r="F35" s="2">
        <f t="shared" si="3"/>
        <v>0</v>
      </c>
    </row>
    <row r="36" spans="1:6" x14ac:dyDescent="0.25">
      <c r="A36" s="2">
        <v>1</v>
      </c>
      <c r="B36" s="2" t="s">
        <v>3</v>
      </c>
      <c r="C36" s="2" t="s">
        <v>13</v>
      </c>
      <c r="D36" s="2">
        <v>7</v>
      </c>
      <c r="E36" s="2">
        <v>3</v>
      </c>
      <c r="F36" s="2">
        <f t="shared" si="3"/>
        <v>10</v>
      </c>
    </row>
    <row r="37" spans="1:6" x14ac:dyDescent="0.25">
      <c r="A37" s="2">
        <v>1</v>
      </c>
      <c r="B37" s="2" t="s">
        <v>3</v>
      </c>
      <c r="C37" s="2" t="s">
        <v>14</v>
      </c>
      <c r="D37" s="2">
        <v>18</v>
      </c>
      <c r="E37" s="2">
        <v>3</v>
      </c>
      <c r="F37" s="2">
        <f t="shared" si="3"/>
        <v>21</v>
      </c>
    </row>
    <row r="38" spans="1:6" x14ac:dyDescent="0.25">
      <c r="A38" s="2">
        <v>1</v>
      </c>
      <c r="B38" s="2" t="s">
        <v>3</v>
      </c>
      <c r="C38" s="2" t="s">
        <v>15</v>
      </c>
      <c r="D38" s="2">
        <v>11</v>
      </c>
      <c r="E38" s="2">
        <v>4</v>
      </c>
      <c r="F38" s="2">
        <f t="shared" si="3"/>
        <v>15</v>
      </c>
    </row>
    <row r="39" spans="1:6" x14ac:dyDescent="0.25">
      <c r="A39" s="2">
        <v>1</v>
      </c>
      <c r="B39" s="2" t="s">
        <v>3</v>
      </c>
      <c r="C39" s="2" t="s">
        <v>189</v>
      </c>
      <c r="D39" s="2">
        <v>230</v>
      </c>
      <c r="E39" s="2">
        <v>38</v>
      </c>
      <c r="F39" s="2">
        <f t="shared" si="3"/>
        <v>268</v>
      </c>
    </row>
    <row r="40" spans="1:6" x14ac:dyDescent="0.25">
      <c r="A40" s="2">
        <v>1</v>
      </c>
      <c r="B40" s="2" t="s">
        <v>3</v>
      </c>
      <c r="C40" s="2" t="s">
        <v>16</v>
      </c>
      <c r="D40" s="2">
        <v>405</v>
      </c>
      <c r="E40" s="2">
        <v>51</v>
      </c>
      <c r="F40" s="2">
        <f t="shared" si="3"/>
        <v>456</v>
      </c>
    </row>
    <row r="41" spans="1:6" x14ac:dyDescent="0.25">
      <c r="A41" s="2">
        <v>1</v>
      </c>
      <c r="B41" s="2" t="s">
        <v>3</v>
      </c>
      <c r="C41" s="2" t="s">
        <v>17</v>
      </c>
      <c r="D41" s="2">
        <v>95</v>
      </c>
      <c r="E41" s="2">
        <v>17</v>
      </c>
      <c r="F41" s="2">
        <f t="shared" si="3"/>
        <v>112</v>
      </c>
    </row>
    <row r="42" spans="1:6" x14ac:dyDescent="0.25">
      <c r="A42" s="2">
        <v>1</v>
      </c>
      <c r="B42" s="2" t="s">
        <v>3</v>
      </c>
      <c r="C42" s="2" t="s">
        <v>190</v>
      </c>
      <c r="D42" s="2">
        <v>141</v>
      </c>
      <c r="E42" s="2">
        <v>11</v>
      </c>
      <c r="F42" s="2">
        <f t="shared" si="3"/>
        <v>152</v>
      </c>
    </row>
    <row r="43" spans="1:6" x14ac:dyDescent="0.25">
      <c r="A43" s="2">
        <v>1</v>
      </c>
      <c r="B43" s="2" t="s">
        <v>3</v>
      </c>
      <c r="C43" s="2" t="s">
        <v>18</v>
      </c>
      <c r="D43" s="2">
        <v>137</v>
      </c>
      <c r="E43" s="2">
        <v>22</v>
      </c>
      <c r="F43" s="2">
        <f t="shared" si="3"/>
        <v>159</v>
      </c>
    </row>
    <row r="44" spans="1:6" x14ac:dyDescent="0.25">
      <c r="A44" s="2">
        <v>1</v>
      </c>
      <c r="B44" s="2" t="s">
        <v>3</v>
      </c>
      <c r="C44" s="2" t="s">
        <v>19</v>
      </c>
      <c r="D44" s="2">
        <v>31</v>
      </c>
      <c r="E44" s="2">
        <v>11</v>
      </c>
      <c r="F44" s="2">
        <f t="shared" si="3"/>
        <v>42</v>
      </c>
    </row>
    <row r="45" spans="1:6" x14ac:dyDescent="0.25">
      <c r="A45" s="2">
        <v>1</v>
      </c>
      <c r="B45" s="2" t="s">
        <v>3</v>
      </c>
      <c r="C45" s="2" t="s">
        <v>20</v>
      </c>
      <c r="D45" s="2">
        <v>9</v>
      </c>
      <c r="E45" s="2">
        <v>0</v>
      </c>
      <c r="F45" s="2">
        <f t="shared" si="3"/>
        <v>9</v>
      </c>
    </row>
    <row r="46" spans="1:6" x14ac:dyDescent="0.25">
      <c r="A46" s="2">
        <v>1</v>
      </c>
      <c r="B46" s="2" t="s">
        <v>3</v>
      </c>
      <c r="C46" s="2" t="s">
        <v>21</v>
      </c>
      <c r="D46" s="2">
        <v>170</v>
      </c>
      <c r="E46" s="2">
        <v>24</v>
      </c>
      <c r="F46" s="2">
        <f t="shared" si="3"/>
        <v>194</v>
      </c>
    </row>
    <row r="47" spans="1:6" x14ac:dyDescent="0.25">
      <c r="A47" s="2">
        <v>1</v>
      </c>
      <c r="B47" s="2" t="s">
        <v>3</v>
      </c>
      <c r="C47" s="2" t="s">
        <v>22</v>
      </c>
      <c r="D47" s="2">
        <v>38</v>
      </c>
      <c r="E47" s="2">
        <v>5</v>
      </c>
      <c r="F47" s="2">
        <f t="shared" si="3"/>
        <v>43</v>
      </c>
    </row>
    <row r="48" spans="1:6" x14ac:dyDescent="0.25">
      <c r="A48" s="2">
        <v>1</v>
      </c>
      <c r="B48" s="2" t="s">
        <v>3</v>
      </c>
      <c r="C48" s="2" t="s">
        <v>23</v>
      </c>
      <c r="D48" s="2">
        <v>65</v>
      </c>
      <c r="E48" s="2">
        <v>17</v>
      </c>
      <c r="F48" s="2">
        <f t="shared" si="3"/>
        <v>82</v>
      </c>
    </row>
    <row r="49" spans="1:7" x14ac:dyDescent="0.25">
      <c r="A49" s="2">
        <v>1</v>
      </c>
      <c r="B49" s="2" t="s">
        <v>3</v>
      </c>
      <c r="C49" s="2" t="s">
        <v>192</v>
      </c>
      <c r="D49" s="2">
        <v>3</v>
      </c>
      <c r="E49" s="2">
        <v>0</v>
      </c>
      <c r="F49" s="2">
        <f t="shared" si="3"/>
        <v>3</v>
      </c>
    </row>
    <row r="50" spans="1:7" x14ac:dyDescent="0.25">
      <c r="A50" s="2">
        <v>1</v>
      </c>
      <c r="B50" s="2" t="s">
        <v>3</v>
      </c>
      <c r="C50" s="2" t="s">
        <v>193</v>
      </c>
      <c r="D50" s="2">
        <v>1</v>
      </c>
      <c r="E50" s="2">
        <v>0</v>
      </c>
      <c r="F50" s="2">
        <f t="shared" si="3"/>
        <v>1</v>
      </c>
    </row>
    <row r="51" spans="1:7" x14ac:dyDescent="0.25">
      <c r="A51" s="2">
        <v>1</v>
      </c>
      <c r="B51" s="2" t="s">
        <v>3</v>
      </c>
      <c r="C51" s="2" t="s">
        <v>24</v>
      </c>
      <c r="D51" s="2">
        <v>5</v>
      </c>
      <c r="E51" s="2">
        <v>1</v>
      </c>
      <c r="F51" s="2">
        <f t="shared" si="3"/>
        <v>6</v>
      </c>
    </row>
    <row r="52" spans="1:7" x14ac:dyDescent="0.25">
      <c r="A52" s="2">
        <v>1</v>
      </c>
      <c r="B52" s="2" t="s">
        <v>3</v>
      </c>
      <c r="C52" s="2" t="s">
        <v>25</v>
      </c>
      <c r="D52" s="2">
        <v>86</v>
      </c>
      <c r="E52" s="2">
        <v>11</v>
      </c>
      <c r="F52" s="2">
        <f t="shared" si="3"/>
        <v>97</v>
      </c>
    </row>
    <row r="53" spans="1:7" x14ac:dyDescent="0.25">
      <c r="A53" s="2">
        <v>1</v>
      </c>
      <c r="B53" s="2" t="s">
        <v>3</v>
      </c>
      <c r="C53" s="2" t="s">
        <v>26</v>
      </c>
      <c r="D53" s="2">
        <v>85</v>
      </c>
      <c r="E53" s="2">
        <v>19</v>
      </c>
      <c r="F53" s="2">
        <f t="shared" si="3"/>
        <v>104</v>
      </c>
    </row>
    <row r="54" spans="1:7" x14ac:dyDescent="0.25">
      <c r="A54" s="2">
        <v>1</v>
      </c>
      <c r="B54" s="2" t="s">
        <v>3</v>
      </c>
      <c r="C54" s="2" t="s">
        <v>27</v>
      </c>
      <c r="D54" s="2">
        <v>27</v>
      </c>
      <c r="E54" s="2">
        <v>3</v>
      </c>
      <c r="F54" s="2">
        <f t="shared" si="3"/>
        <v>30</v>
      </c>
    </row>
    <row r="55" spans="1:7" x14ac:dyDescent="0.25">
      <c r="A55" s="2">
        <v>1</v>
      </c>
      <c r="B55" s="2" t="s">
        <v>3</v>
      </c>
      <c r="C55" s="2" t="s">
        <v>28</v>
      </c>
      <c r="D55" s="2">
        <v>22</v>
      </c>
      <c r="E55" s="2">
        <v>5</v>
      </c>
      <c r="F55" s="2">
        <f t="shared" si="3"/>
        <v>27</v>
      </c>
    </row>
    <row r="56" spans="1:7" x14ac:dyDescent="0.25">
      <c r="A56" s="2">
        <v>1</v>
      </c>
      <c r="B56" s="2" t="s">
        <v>3</v>
      </c>
      <c r="C56" s="2" t="s">
        <v>29</v>
      </c>
      <c r="D56" s="2">
        <v>162</v>
      </c>
      <c r="E56" s="2">
        <v>33</v>
      </c>
      <c r="F56" s="2">
        <f t="shared" si="3"/>
        <v>195</v>
      </c>
    </row>
    <row r="57" spans="1:7" x14ac:dyDescent="0.25">
      <c r="A57" s="2">
        <v>1</v>
      </c>
      <c r="B57" s="2" t="s">
        <v>3</v>
      </c>
      <c r="C57" s="2" t="s">
        <v>30</v>
      </c>
      <c r="D57" s="2">
        <v>37</v>
      </c>
      <c r="E57" s="2">
        <v>2</v>
      </c>
      <c r="F57" s="2">
        <f t="shared" si="3"/>
        <v>39</v>
      </c>
    </row>
    <row r="58" spans="1:7" x14ac:dyDescent="0.25">
      <c r="A58" s="2">
        <v>1</v>
      </c>
      <c r="B58" s="2" t="s">
        <v>3</v>
      </c>
      <c r="C58" s="2" t="s">
        <v>191</v>
      </c>
      <c r="D58" s="2">
        <v>36</v>
      </c>
      <c r="E58" s="2">
        <v>13</v>
      </c>
      <c r="F58" s="2">
        <f t="shared" si="3"/>
        <v>49</v>
      </c>
    </row>
    <row r="59" spans="1:7" x14ac:dyDescent="0.25">
      <c r="A59" s="2">
        <v>1</v>
      </c>
      <c r="B59" s="2" t="s">
        <v>3</v>
      </c>
      <c r="C59" s="2" t="s">
        <v>31</v>
      </c>
      <c r="D59" s="2">
        <v>2</v>
      </c>
      <c r="E59" s="2">
        <v>0</v>
      </c>
      <c r="F59" s="2">
        <f t="shared" si="3"/>
        <v>2</v>
      </c>
    </row>
    <row r="60" spans="1:7" x14ac:dyDescent="0.25">
      <c r="C60" s="1" t="s">
        <v>202</v>
      </c>
      <c r="D60" s="1">
        <f>SUM(D27:D59)</f>
        <v>2428</v>
      </c>
      <c r="E60" s="1">
        <f>SUM(E27:E59)</f>
        <v>387</v>
      </c>
      <c r="F60" s="1">
        <f>SUM(F27:F59)</f>
        <v>2815</v>
      </c>
    </row>
    <row r="62" spans="1:7" x14ac:dyDescent="0.25">
      <c r="A62" s="1" t="s">
        <v>198</v>
      </c>
      <c r="B62" s="1" t="s">
        <v>199</v>
      </c>
      <c r="C62" s="1" t="s">
        <v>200</v>
      </c>
      <c r="D62" s="1" t="s">
        <v>160</v>
      </c>
      <c r="E62" s="1" t="s">
        <v>161</v>
      </c>
      <c r="F62" s="1" t="s">
        <v>1</v>
      </c>
      <c r="G62" s="1" t="s">
        <v>201</v>
      </c>
    </row>
    <row r="63" spans="1:7" x14ac:dyDescent="0.25">
      <c r="A63" s="1"/>
      <c r="B63" s="1"/>
      <c r="C63" s="1"/>
      <c r="D63" s="1" t="s">
        <v>162</v>
      </c>
      <c r="E63" s="1" t="s">
        <v>163</v>
      </c>
      <c r="F63" s="1"/>
      <c r="G63" s="1"/>
    </row>
    <row r="64" spans="1:7" x14ac:dyDescent="0.25">
      <c r="A64" s="2">
        <v>4</v>
      </c>
      <c r="B64" s="2" t="s">
        <v>164</v>
      </c>
      <c r="C64" s="2" t="s">
        <v>165</v>
      </c>
      <c r="D64" s="2">
        <v>38</v>
      </c>
      <c r="E64" s="2">
        <v>32</v>
      </c>
      <c r="F64" s="2">
        <v>8</v>
      </c>
      <c r="G64" s="2">
        <f>D64+E64+F64</f>
        <v>78</v>
      </c>
    </row>
    <row r="65" spans="1:7" x14ac:dyDescent="0.25">
      <c r="A65" s="2">
        <v>4</v>
      </c>
      <c r="B65" s="2" t="s">
        <v>164</v>
      </c>
      <c r="C65" s="2" t="s">
        <v>166</v>
      </c>
      <c r="D65" s="2">
        <v>39</v>
      </c>
      <c r="E65" s="2">
        <v>31</v>
      </c>
      <c r="F65" s="2">
        <v>5</v>
      </c>
      <c r="G65" s="2">
        <f t="shared" ref="G65:G73" si="4">D65+E65+F65</f>
        <v>75</v>
      </c>
    </row>
    <row r="66" spans="1:7" x14ac:dyDescent="0.25">
      <c r="A66" s="2">
        <v>4</v>
      </c>
      <c r="B66" s="2" t="s">
        <v>164</v>
      </c>
      <c r="C66" s="2" t="s">
        <v>167</v>
      </c>
      <c r="D66" s="2">
        <v>14</v>
      </c>
      <c r="E66" s="2">
        <v>112</v>
      </c>
      <c r="F66" s="2">
        <v>1</v>
      </c>
      <c r="G66" s="2">
        <f t="shared" si="4"/>
        <v>127</v>
      </c>
    </row>
    <row r="67" spans="1:7" x14ac:dyDescent="0.25">
      <c r="A67" s="2">
        <v>4</v>
      </c>
      <c r="B67" s="2" t="s">
        <v>164</v>
      </c>
      <c r="C67" s="2" t="s">
        <v>168</v>
      </c>
      <c r="D67" s="2">
        <v>145</v>
      </c>
      <c r="E67" s="2">
        <v>61</v>
      </c>
      <c r="F67" s="2">
        <v>9</v>
      </c>
      <c r="G67" s="2">
        <f t="shared" si="4"/>
        <v>215</v>
      </c>
    </row>
    <row r="68" spans="1:7" x14ac:dyDescent="0.25">
      <c r="A68" s="2">
        <v>4</v>
      </c>
      <c r="B68" s="2" t="s">
        <v>164</v>
      </c>
      <c r="C68" s="2" t="s">
        <v>169</v>
      </c>
      <c r="D68" s="2">
        <v>55</v>
      </c>
      <c r="E68" s="2">
        <v>165</v>
      </c>
      <c r="F68" s="2">
        <v>22</v>
      </c>
      <c r="G68" s="2">
        <f t="shared" si="4"/>
        <v>242</v>
      </c>
    </row>
    <row r="69" spans="1:7" x14ac:dyDescent="0.25">
      <c r="A69" s="2">
        <v>4</v>
      </c>
      <c r="B69" s="2" t="s">
        <v>164</v>
      </c>
      <c r="C69" s="2" t="s">
        <v>170</v>
      </c>
      <c r="D69" s="2">
        <v>43</v>
      </c>
      <c r="E69" s="2">
        <v>68</v>
      </c>
      <c r="F69" s="2">
        <v>8</v>
      </c>
      <c r="G69" s="2">
        <f t="shared" si="4"/>
        <v>119</v>
      </c>
    </row>
    <row r="70" spans="1:7" x14ac:dyDescent="0.25">
      <c r="A70" s="2">
        <v>4</v>
      </c>
      <c r="B70" s="2" t="s">
        <v>164</v>
      </c>
      <c r="C70" s="2" t="s">
        <v>171</v>
      </c>
      <c r="D70" s="2">
        <v>11</v>
      </c>
      <c r="E70" s="2">
        <v>13</v>
      </c>
      <c r="F70" s="2">
        <v>2</v>
      </c>
      <c r="G70" s="2">
        <f t="shared" si="4"/>
        <v>26</v>
      </c>
    </row>
    <row r="71" spans="1:7" x14ac:dyDescent="0.25">
      <c r="A71" s="2">
        <v>4</v>
      </c>
      <c r="B71" s="2" t="s">
        <v>164</v>
      </c>
      <c r="C71" s="2" t="s">
        <v>203</v>
      </c>
      <c r="D71" s="2">
        <v>18</v>
      </c>
      <c r="E71" s="2">
        <v>13</v>
      </c>
      <c r="F71" s="2">
        <v>0</v>
      </c>
      <c r="G71" s="2">
        <f t="shared" si="4"/>
        <v>31</v>
      </c>
    </row>
    <row r="72" spans="1:7" x14ac:dyDescent="0.25">
      <c r="A72" s="2">
        <v>4</v>
      </c>
      <c r="B72" s="2" t="s">
        <v>164</v>
      </c>
      <c r="C72" s="2" t="s">
        <v>172</v>
      </c>
      <c r="D72" s="2">
        <v>5</v>
      </c>
      <c r="E72" s="2">
        <v>1</v>
      </c>
      <c r="F72" s="2">
        <v>2</v>
      </c>
      <c r="G72" s="2">
        <f t="shared" si="4"/>
        <v>8</v>
      </c>
    </row>
    <row r="73" spans="1:7" x14ac:dyDescent="0.25">
      <c r="A73" s="2">
        <v>4</v>
      </c>
      <c r="B73" s="2" t="s">
        <v>164</v>
      </c>
      <c r="C73" s="2" t="s">
        <v>31</v>
      </c>
      <c r="D73" s="2">
        <v>0</v>
      </c>
      <c r="E73" s="2">
        <v>0</v>
      </c>
      <c r="F73" s="2">
        <v>0</v>
      </c>
      <c r="G73" s="2">
        <f t="shared" si="4"/>
        <v>0</v>
      </c>
    </row>
    <row r="74" spans="1:7" x14ac:dyDescent="0.25">
      <c r="C74" s="1" t="s">
        <v>202</v>
      </c>
      <c r="D74" s="1">
        <f>SUM(D64:D73)</f>
        <v>368</v>
      </c>
      <c r="E74" s="1">
        <f>SUM(E64:E73)</f>
        <v>496</v>
      </c>
      <c r="F74" s="1">
        <f>SUM(F64:F73)</f>
        <v>57</v>
      </c>
      <c r="G74" s="1">
        <f>SUM(G64:G73)</f>
        <v>921</v>
      </c>
    </row>
    <row r="76" spans="1:7" x14ac:dyDescent="0.25">
      <c r="A76" s="1" t="s">
        <v>198</v>
      </c>
      <c r="B76" s="1" t="s">
        <v>199</v>
      </c>
      <c r="C76" s="1" t="s">
        <v>200</v>
      </c>
      <c r="D76" s="1" t="s">
        <v>176</v>
      </c>
      <c r="E76" s="1" t="s">
        <v>177</v>
      </c>
      <c r="F76" s="1" t="s">
        <v>1</v>
      </c>
      <c r="G76" s="1" t="s">
        <v>201</v>
      </c>
    </row>
    <row r="77" spans="1:7" x14ac:dyDescent="0.25">
      <c r="A77" s="1"/>
      <c r="B77" s="1"/>
      <c r="C77" s="1"/>
      <c r="D77" s="1" t="s">
        <v>178</v>
      </c>
      <c r="E77" s="1" t="s">
        <v>179</v>
      </c>
      <c r="F77" s="1"/>
      <c r="G77" s="1"/>
    </row>
    <row r="78" spans="1:7" x14ac:dyDescent="0.25">
      <c r="A78" s="2">
        <v>5</v>
      </c>
      <c r="B78" s="2" t="s">
        <v>164</v>
      </c>
      <c r="C78" s="2" t="s">
        <v>180</v>
      </c>
      <c r="D78" s="2">
        <v>38</v>
      </c>
      <c r="E78" s="2">
        <v>132</v>
      </c>
      <c r="F78" s="2">
        <v>16</v>
      </c>
      <c r="G78" s="2">
        <f>D78+E78+F78</f>
        <v>186</v>
      </c>
    </row>
    <row r="79" spans="1:7" x14ac:dyDescent="0.25">
      <c r="A79" s="2">
        <v>5</v>
      </c>
      <c r="B79" s="2" t="s">
        <v>164</v>
      </c>
      <c r="C79" s="2" t="s">
        <v>181</v>
      </c>
      <c r="D79" s="2">
        <v>303</v>
      </c>
      <c r="E79" s="2">
        <v>82</v>
      </c>
      <c r="F79" s="2">
        <v>18</v>
      </c>
      <c r="G79" s="2">
        <f t="shared" ref="G79:G81" si="5">D79+E79+F79</f>
        <v>403</v>
      </c>
    </row>
    <row r="80" spans="1:7" x14ac:dyDescent="0.25">
      <c r="A80" s="2">
        <v>5</v>
      </c>
      <c r="B80" s="2" t="s">
        <v>164</v>
      </c>
      <c r="C80" s="2" t="s">
        <v>31</v>
      </c>
      <c r="D80" s="2">
        <v>0</v>
      </c>
      <c r="E80" s="2">
        <v>0</v>
      </c>
      <c r="F80" s="2">
        <v>0</v>
      </c>
      <c r="G80" s="2">
        <f t="shared" si="5"/>
        <v>0</v>
      </c>
    </row>
    <row r="81" spans="1:7" x14ac:dyDescent="0.25">
      <c r="C81" s="1" t="s">
        <v>202</v>
      </c>
      <c r="D81" s="1">
        <f>SUM(D78:D80)</f>
        <v>341</v>
      </c>
      <c r="E81" s="1">
        <f>SUM(E78:E80)</f>
        <v>214</v>
      </c>
      <c r="F81" s="1">
        <f>SUM(F78:F80)</f>
        <v>34</v>
      </c>
      <c r="G81" s="1">
        <f t="shared" si="5"/>
        <v>589</v>
      </c>
    </row>
    <row r="83" spans="1:7" x14ac:dyDescent="0.25">
      <c r="A83" s="1" t="s">
        <v>198</v>
      </c>
      <c r="B83" s="1" t="s">
        <v>199</v>
      </c>
      <c r="C83" s="1" t="s">
        <v>200</v>
      </c>
      <c r="D83" s="1" t="s">
        <v>70</v>
      </c>
      <c r="E83" s="1" t="s">
        <v>1</v>
      </c>
      <c r="F83" s="1"/>
      <c r="G83" s="1" t="s">
        <v>201</v>
      </c>
    </row>
    <row r="84" spans="1:7" x14ac:dyDescent="0.25">
      <c r="A84" s="1"/>
      <c r="B84" s="1"/>
      <c r="C84" s="1"/>
      <c r="D84" s="1" t="s">
        <v>71</v>
      </c>
      <c r="E84" s="1"/>
      <c r="F84" s="1"/>
      <c r="G84" s="1"/>
    </row>
    <row r="85" spans="1:7" x14ac:dyDescent="0.25">
      <c r="A85" s="2">
        <v>2</v>
      </c>
      <c r="B85" s="2" t="s">
        <v>72</v>
      </c>
      <c r="C85" s="2" t="s">
        <v>73</v>
      </c>
      <c r="D85" s="2">
        <v>302</v>
      </c>
      <c r="E85" s="2">
        <v>41</v>
      </c>
      <c r="G85" s="2">
        <f>D85+E85</f>
        <v>343</v>
      </c>
    </row>
    <row r="86" spans="1:7" x14ac:dyDescent="0.25">
      <c r="A86" s="2">
        <v>2</v>
      </c>
      <c r="B86" s="2" t="s">
        <v>72</v>
      </c>
      <c r="C86" s="2" t="s">
        <v>74</v>
      </c>
      <c r="D86" s="2">
        <v>184</v>
      </c>
      <c r="E86" s="2">
        <v>12</v>
      </c>
      <c r="G86" s="2">
        <f t="shared" ref="G86:G99" si="6">D86+E86</f>
        <v>196</v>
      </c>
    </row>
    <row r="87" spans="1:7" x14ac:dyDescent="0.25">
      <c r="A87" s="2">
        <v>2</v>
      </c>
      <c r="B87" s="2" t="s">
        <v>72</v>
      </c>
      <c r="C87" s="2" t="s">
        <v>75</v>
      </c>
      <c r="D87" s="2">
        <v>395</v>
      </c>
      <c r="E87" s="2">
        <v>64</v>
      </c>
      <c r="G87" s="2">
        <f t="shared" si="6"/>
        <v>459</v>
      </c>
    </row>
    <row r="88" spans="1:7" x14ac:dyDescent="0.25">
      <c r="A88" s="2">
        <v>2</v>
      </c>
      <c r="B88" s="2" t="s">
        <v>72</v>
      </c>
      <c r="C88" s="2" t="s">
        <v>76</v>
      </c>
      <c r="D88" s="2">
        <v>160</v>
      </c>
      <c r="E88" s="2">
        <v>31</v>
      </c>
      <c r="G88" s="2">
        <f t="shared" si="6"/>
        <v>191</v>
      </c>
    </row>
    <row r="89" spans="1:7" x14ac:dyDescent="0.25">
      <c r="A89" s="2">
        <v>2</v>
      </c>
      <c r="B89" s="2" t="s">
        <v>72</v>
      </c>
      <c r="C89" s="2" t="s">
        <v>77</v>
      </c>
      <c r="D89" s="2">
        <v>444</v>
      </c>
      <c r="E89" s="2">
        <v>81</v>
      </c>
      <c r="G89" s="2">
        <f t="shared" si="6"/>
        <v>525</v>
      </c>
    </row>
    <row r="90" spans="1:7" x14ac:dyDescent="0.25">
      <c r="A90" s="2">
        <v>2</v>
      </c>
      <c r="B90" s="2" t="s">
        <v>72</v>
      </c>
      <c r="C90" s="2" t="s">
        <v>78</v>
      </c>
      <c r="D90" s="2">
        <v>638</v>
      </c>
      <c r="E90" s="2">
        <v>65</v>
      </c>
      <c r="G90" s="2">
        <f t="shared" si="6"/>
        <v>703</v>
      </c>
    </row>
    <row r="91" spans="1:7" x14ac:dyDescent="0.25">
      <c r="A91" s="2">
        <v>2</v>
      </c>
      <c r="B91" s="2" t="s">
        <v>72</v>
      </c>
      <c r="C91" s="2" t="s">
        <v>79</v>
      </c>
      <c r="D91" s="2">
        <v>238</v>
      </c>
      <c r="E91" s="2">
        <v>53</v>
      </c>
      <c r="G91" s="2">
        <f t="shared" si="6"/>
        <v>291</v>
      </c>
    </row>
    <row r="92" spans="1:7" x14ac:dyDescent="0.25">
      <c r="A92" s="2">
        <v>2</v>
      </c>
      <c r="B92" s="2" t="s">
        <v>72</v>
      </c>
      <c r="C92" s="2" t="s">
        <v>80</v>
      </c>
      <c r="D92" s="2">
        <v>447</v>
      </c>
      <c r="E92" s="2">
        <v>114</v>
      </c>
      <c r="G92" s="2">
        <f t="shared" si="6"/>
        <v>561</v>
      </c>
    </row>
    <row r="93" spans="1:7" x14ac:dyDescent="0.25">
      <c r="A93" s="2">
        <v>2</v>
      </c>
      <c r="B93" s="2" t="s">
        <v>72</v>
      </c>
      <c r="C93" s="2" t="s">
        <v>81</v>
      </c>
      <c r="D93" s="2">
        <v>173</v>
      </c>
      <c r="E93" s="2">
        <v>27</v>
      </c>
      <c r="G93" s="2">
        <f t="shared" si="6"/>
        <v>200</v>
      </c>
    </row>
    <row r="94" spans="1:7" x14ac:dyDescent="0.25">
      <c r="A94" s="2">
        <v>2</v>
      </c>
      <c r="B94" s="2" t="s">
        <v>72</v>
      </c>
      <c r="C94" s="2" t="s">
        <v>82</v>
      </c>
      <c r="D94" s="2">
        <v>356</v>
      </c>
      <c r="E94" s="2">
        <v>51</v>
      </c>
      <c r="G94" s="2">
        <f t="shared" si="6"/>
        <v>407</v>
      </c>
    </row>
    <row r="95" spans="1:7" x14ac:dyDescent="0.25">
      <c r="A95" s="2">
        <v>2</v>
      </c>
      <c r="B95" s="2" t="s">
        <v>72</v>
      </c>
      <c r="C95" s="2" t="s">
        <v>83</v>
      </c>
      <c r="D95" s="2">
        <v>62</v>
      </c>
      <c r="E95" s="2">
        <v>8</v>
      </c>
      <c r="G95" s="2">
        <f t="shared" si="6"/>
        <v>70</v>
      </c>
    </row>
    <row r="96" spans="1:7" x14ac:dyDescent="0.25">
      <c r="A96" s="2">
        <v>2</v>
      </c>
      <c r="B96" s="2" t="s">
        <v>72</v>
      </c>
      <c r="C96" s="2" t="s">
        <v>84</v>
      </c>
      <c r="D96" s="2">
        <v>164</v>
      </c>
      <c r="E96" s="2">
        <v>16</v>
      </c>
      <c r="G96" s="2">
        <f t="shared" si="6"/>
        <v>180</v>
      </c>
    </row>
    <row r="97" spans="1:7" x14ac:dyDescent="0.25">
      <c r="A97" s="2">
        <v>2</v>
      </c>
      <c r="B97" s="2" t="s">
        <v>72</v>
      </c>
      <c r="C97" s="2" t="s">
        <v>85</v>
      </c>
      <c r="D97" s="2">
        <v>548</v>
      </c>
      <c r="E97" s="2">
        <v>149</v>
      </c>
      <c r="G97" s="2">
        <f t="shared" si="6"/>
        <v>697</v>
      </c>
    </row>
    <row r="98" spans="1:7" x14ac:dyDescent="0.25">
      <c r="A98" s="2">
        <v>2</v>
      </c>
      <c r="B98" s="2" t="s">
        <v>72</v>
      </c>
      <c r="C98" s="2" t="s">
        <v>86</v>
      </c>
      <c r="D98" s="2">
        <v>623</v>
      </c>
      <c r="E98" s="2">
        <v>76</v>
      </c>
      <c r="G98" s="2">
        <f t="shared" si="6"/>
        <v>699</v>
      </c>
    </row>
    <row r="99" spans="1:7" x14ac:dyDescent="0.25">
      <c r="A99" s="2">
        <v>2</v>
      </c>
      <c r="B99" s="2" t="s">
        <v>72</v>
      </c>
      <c r="C99" s="2" t="s">
        <v>31</v>
      </c>
      <c r="D99" s="2">
        <v>1</v>
      </c>
      <c r="E99" s="2">
        <v>1</v>
      </c>
      <c r="G99" s="2">
        <f t="shared" si="6"/>
        <v>2</v>
      </c>
    </row>
    <row r="100" spans="1:7" x14ac:dyDescent="0.25">
      <c r="C100" s="1" t="s">
        <v>202</v>
      </c>
      <c r="D100" s="1">
        <f>SUM(D85:D99)</f>
        <v>4735</v>
      </c>
      <c r="E100" s="1">
        <f>SUM(E85:E99)</f>
        <v>789</v>
      </c>
      <c r="F100" s="1"/>
      <c r="G100" s="1">
        <f>SUM(G85:G99)</f>
        <v>5524</v>
      </c>
    </row>
    <row r="102" spans="1:7" x14ac:dyDescent="0.25">
      <c r="A102" s="1" t="s">
        <v>198</v>
      </c>
      <c r="B102" s="1" t="s">
        <v>199</v>
      </c>
      <c r="C102" s="1" t="s">
        <v>200</v>
      </c>
      <c r="D102" s="1" t="s">
        <v>93</v>
      </c>
      <c r="E102" s="1" t="s">
        <v>1</v>
      </c>
      <c r="F102" s="1" t="s">
        <v>201</v>
      </c>
    </row>
    <row r="103" spans="1:7" x14ac:dyDescent="0.25">
      <c r="A103" s="1"/>
      <c r="B103" s="1"/>
      <c r="C103" s="1"/>
      <c r="D103" s="1" t="s">
        <v>94</v>
      </c>
      <c r="E103" s="1"/>
      <c r="F103" s="1"/>
    </row>
    <row r="104" spans="1:7" x14ac:dyDescent="0.25">
      <c r="A104" s="2">
        <v>3</v>
      </c>
      <c r="B104" s="2" t="s">
        <v>95</v>
      </c>
      <c r="C104" s="2" t="s">
        <v>96</v>
      </c>
      <c r="D104" s="2">
        <v>236</v>
      </c>
      <c r="E104" s="2">
        <v>61</v>
      </c>
      <c r="F104" s="2">
        <f>D104+E104</f>
        <v>297</v>
      </c>
    </row>
    <row r="105" spans="1:7" x14ac:dyDescent="0.25">
      <c r="A105" s="2">
        <v>3</v>
      </c>
      <c r="B105" s="2" t="s">
        <v>95</v>
      </c>
      <c r="C105" s="2" t="s">
        <v>97</v>
      </c>
      <c r="D105" s="2">
        <v>172</v>
      </c>
      <c r="E105" s="2">
        <v>36</v>
      </c>
      <c r="F105" s="2">
        <f t="shared" ref="F105:F113" si="7">D105+E105</f>
        <v>208</v>
      </c>
    </row>
    <row r="106" spans="1:7" x14ac:dyDescent="0.25">
      <c r="A106" s="2">
        <v>3</v>
      </c>
      <c r="B106" s="2" t="s">
        <v>95</v>
      </c>
      <c r="C106" s="2" t="s">
        <v>98</v>
      </c>
      <c r="D106" s="2">
        <v>155</v>
      </c>
      <c r="E106" s="2">
        <v>17</v>
      </c>
      <c r="F106" s="2">
        <f t="shared" si="7"/>
        <v>172</v>
      </c>
    </row>
    <row r="107" spans="1:7" x14ac:dyDescent="0.25">
      <c r="A107" s="2">
        <v>3</v>
      </c>
      <c r="B107" s="2" t="s">
        <v>95</v>
      </c>
      <c r="C107" s="2" t="s">
        <v>99</v>
      </c>
      <c r="D107" s="2">
        <v>242</v>
      </c>
      <c r="E107" s="2">
        <v>45</v>
      </c>
      <c r="F107" s="2">
        <f t="shared" si="7"/>
        <v>287</v>
      </c>
    </row>
    <row r="108" spans="1:7" x14ac:dyDescent="0.25">
      <c r="A108" s="2">
        <v>3</v>
      </c>
      <c r="B108" s="2" t="s">
        <v>95</v>
      </c>
      <c r="C108" s="2" t="s">
        <v>100</v>
      </c>
      <c r="D108" s="2">
        <v>541</v>
      </c>
      <c r="E108" s="2">
        <v>60</v>
      </c>
      <c r="F108" s="2">
        <f t="shared" si="7"/>
        <v>601</v>
      </c>
    </row>
    <row r="109" spans="1:7" x14ac:dyDescent="0.25">
      <c r="A109" s="2">
        <v>3</v>
      </c>
      <c r="B109" s="2" t="s">
        <v>95</v>
      </c>
      <c r="C109" s="2" t="s">
        <v>101</v>
      </c>
      <c r="D109" s="2">
        <v>594</v>
      </c>
      <c r="E109" s="2">
        <v>84</v>
      </c>
      <c r="F109" s="2">
        <f t="shared" si="7"/>
        <v>678</v>
      </c>
    </row>
    <row r="110" spans="1:7" x14ac:dyDescent="0.25">
      <c r="A110" s="2">
        <v>3</v>
      </c>
      <c r="B110" s="2" t="s">
        <v>95</v>
      </c>
      <c r="C110" s="2" t="s">
        <v>102</v>
      </c>
      <c r="D110" s="2">
        <v>138</v>
      </c>
      <c r="E110" s="2">
        <v>16</v>
      </c>
      <c r="F110" s="2">
        <f t="shared" si="7"/>
        <v>154</v>
      </c>
    </row>
    <row r="111" spans="1:7" x14ac:dyDescent="0.25">
      <c r="A111" s="2">
        <v>3</v>
      </c>
      <c r="B111" s="2" t="s">
        <v>95</v>
      </c>
      <c r="C111" s="2" t="s">
        <v>103</v>
      </c>
      <c r="D111" s="2">
        <v>212</v>
      </c>
      <c r="E111" s="2">
        <v>32</v>
      </c>
      <c r="F111" s="2">
        <f t="shared" si="7"/>
        <v>244</v>
      </c>
    </row>
    <row r="112" spans="1:7" x14ac:dyDescent="0.25">
      <c r="A112" s="2">
        <v>3</v>
      </c>
      <c r="B112" s="2" t="s">
        <v>95</v>
      </c>
      <c r="C112" s="2" t="s">
        <v>104</v>
      </c>
      <c r="D112" s="2">
        <v>128</v>
      </c>
      <c r="E112" s="2">
        <v>23</v>
      </c>
      <c r="F112" s="2">
        <f t="shared" si="7"/>
        <v>151</v>
      </c>
    </row>
    <row r="113" spans="1:6" x14ac:dyDescent="0.25">
      <c r="A113" s="2">
        <v>3</v>
      </c>
      <c r="B113" s="2" t="s">
        <v>95</v>
      </c>
      <c r="C113" s="2" t="s">
        <v>31</v>
      </c>
      <c r="D113" s="2">
        <v>0</v>
      </c>
      <c r="E113" s="2">
        <v>0</v>
      </c>
      <c r="F113" s="2">
        <f t="shared" si="7"/>
        <v>0</v>
      </c>
    </row>
    <row r="114" spans="1:6" x14ac:dyDescent="0.25">
      <c r="C114" s="1" t="s">
        <v>202</v>
      </c>
      <c r="D114" s="1">
        <f>SUM(D104:D113)</f>
        <v>2418</v>
      </c>
      <c r="E114" s="1">
        <f>SUM(E104:E113)</f>
        <v>374</v>
      </c>
      <c r="F114" s="1">
        <f>SUM(F104:F113)</f>
        <v>2792</v>
      </c>
    </row>
    <row r="116" spans="1:6" x14ac:dyDescent="0.25">
      <c r="A116" s="1" t="s">
        <v>198</v>
      </c>
      <c r="B116" s="1" t="s">
        <v>199</v>
      </c>
      <c r="C116" s="1" t="s">
        <v>200</v>
      </c>
      <c r="D116" s="1" t="s">
        <v>105</v>
      </c>
      <c r="E116" s="1" t="s">
        <v>1</v>
      </c>
      <c r="F116" s="1" t="s">
        <v>201</v>
      </c>
    </row>
    <row r="117" spans="1:6" x14ac:dyDescent="0.25">
      <c r="D117" s="1" t="s">
        <v>106</v>
      </c>
      <c r="E117" s="1"/>
      <c r="F117" s="1"/>
    </row>
    <row r="118" spans="1:6" x14ac:dyDescent="0.25">
      <c r="A118" s="2">
        <v>3</v>
      </c>
      <c r="B118" s="2" t="s">
        <v>32</v>
      </c>
      <c r="C118" s="2" t="s">
        <v>107</v>
      </c>
      <c r="D118" s="2">
        <v>90</v>
      </c>
      <c r="E118" s="2">
        <v>8</v>
      </c>
      <c r="F118" s="2">
        <f>D118+E118</f>
        <v>98</v>
      </c>
    </row>
    <row r="119" spans="1:6" x14ac:dyDescent="0.25">
      <c r="A119" s="2">
        <v>3</v>
      </c>
      <c r="B119" s="2" t="s">
        <v>32</v>
      </c>
      <c r="C119" s="2" t="s">
        <v>108</v>
      </c>
      <c r="D119" s="2">
        <v>2</v>
      </c>
      <c r="E119" s="2">
        <v>0</v>
      </c>
      <c r="F119" s="2">
        <f t="shared" ref="F119:F159" si="8">D119+E119</f>
        <v>2</v>
      </c>
    </row>
    <row r="120" spans="1:6" x14ac:dyDescent="0.25">
      <c r="A120" s="2">
        <v>3</v>
      </c>
      <c r="B120" s="2" t="s">
        <v>32</v>
      </c>
      <c r="C120" s="2" t="s">
        <v>109</v>
      </c>
      <c r="D120" s="2">
        <v>180</v>
      </c>
      <c r="E120" s="2">
        <v>12</v>
      </c>
      <c r="F120" s="2">
        <f t="shared" si="8"/>
        <v>192</v>
      </c>
    </row>
    <row r="121" spans="1:6" x14ac:dyDescent="0.25">
      <c r="A121" s="2">
        <v>3</v>
      </c>
      <c r="B121" s="2" t="s">
        <v>32</v>
      </c>
      <c r="C121" s="2" t="s">
        <v>110</v>
      </c>
      <c r="D121" s="2">
        <v>142</v>
      </c>
      <c r="E121" s="2">
        <v>19</v>
      </c>
      <c r="F121" s="2">
        <f t="shared" si="8"/>
        <v>161</v>
      </c>
    </row>
    <row r="122" spans="1:6" x14ac:dyDescent="0.25">
      <c r="A122" s="2">
        <v>3</v>
      </c>
      <c r="B122" s="2" t="s">
        <v>32</v>
      </c>
      <c r="C122" s="2" t="s">
        <v>111</v>
      </c>
      <c r="D122" s="2">
        <v>46</v>
      </c>
      <c r="E122" s="2">
        <v>9</v>
      </c>
      <c r="F122" s="2">
        <f t="shared" si="8"/>
        <v>55</v>
      </c>
    </row>
    <row r="123" spans="1:6" x14ac:dyDescent="0.25">
      <c r="A123" s="2">
        <v>3</v>
      </c>
      <c r="B123" s="2" t="s">
        <v>32</v>
      </c>
      <c r="C123" s="2" t="s">
        <v>112</v>
      </c>
      <c r="D123" s="2">
        <v>27</v>
      </c>
      <c r="E123" s="2">
        <v>1</v>
      </c>
      <c r="F123" s="2">
        <f t="shared" si="8"/>
        <v>28</v>
      </c>
    </row>
    <row r="124" spans="1:6" x14ac:dyDescent="0.25">
      <c r="A124" s="2">
        <v>3</v>
      </c>
      <c r="B124" s="2" t="s">
        <v>32</v>
      </c>
      <c r="C124" s="2" t="s">
        <v>113</v>
      </c>
      <c r="D124" s="2">
        <v>84</v>
      </c>
      <c r="E124" s="2">
        <v>17</v>
      </c>
      <c r="F124" s="2">
        <f t="shared" si="8"/>
        <v>101</v>
      </c>
    </row>
    <row r="125" spans="1:6" x14ac:dyDescent="0.25">
      <c r="A125" s="2">
        <v>3</v>
      </c>
      <c r="B125" s="2" t="s">
        <v>32</v>
      </c>
      <c r="C125" s="2" t="s">
        <v>114</v>
      </c>
      <c r="D125" s="2">
        <v>3</v>
      </c>
      <c r="E125" s="2">
        <v>0</v>
      </c>
      <c r="F125" s="2">
        <f t="shared" si="8"/>
        <v>3</v>
      </c>
    </row>
    <row r="126" spans="1:6" x14ac:dyDescent="0.25">
      <c r="A126" s="2">
        <v>3</v>
      </c>
      <c r="B126" s="2" t="s">
        <v>32</v>
      </c>
      <c r="C126" s="2" t="s">
        <v>115</v>
      </c>
      <c r="D126" s="2">
        <v>172</v>
      </c>
      <c r="E126" s="2">
        <v>20</v>
      </c>
      <c r="F126" s="2">
        <f t="shared" si="8"/>
        <v>192</v>
      </c>
    </row>
    <row r="127" spans="1:6" x14ac:dyDescent="0.25">
      <c r="A127" s="2">
        <v>3</v>
      </c>
      <c r="B127" s="2" t="s">
        <v>32</v>
      </c>
      <c r="C127" s="2" t="s">
        <v>116</v>
      </c>
      <c r="D127" s="2">
        <v>18</v>
      </c>
      <c r="E127" s="2">
        <v>3</v>
      </c>
      <c r="F127" s="2">
        <f t="shared" si="8"/>
        <v>21</v>
      </c>
    </row>
    <row r="128" spans="1:6" x14ac:dyDescent="0.25">
      <c r="A128" s="2">
        <v>3</v>
      </c>
      <c r="B128" s="2" t="s">
        <v>32</v>
      </c>
      <c r="C128" s="2" t="s">
        <v>117</v>
      </c>
      <c r="D128" s="2">
        <v>166</v>
      </c>
      <c r="E128" s="2">
        <v>24</v>
      </c>
      <c r="F128" s="2">
        <f t="shared" si="8"/>
        <v>190</v>
      </c>
    </row>
    <row r="129" spans="1:6" x14ac:dyDescent="0.25">
      <c r="A129" s="2">
        <v>3</v>
      </c>
      <c r="B129" s="2" t="s">
        <v>32</v>
      </c>
      <c r="C129" s="2" t="s">
        <v>118</v>
      </c>
      <c r="D129" s="2">
        <v>134</v>
      </c>
      <c r="E129" s="2">
        <v>18</v>
      </c>
      <c r="F129" s="2">
        <f t="shared" si="8"/>
        <v>152</v>
      </c>
    </row>
    <row r="130" spans="1:6" x14ac:dyDescent="0.25">
      <c r="A130" s="2">
        <v>3</v>
      </c>
      <c r="B130" s="2" t="s">
        <v>32</v>
      </c>
      <c r="C130" s="2" t="s">
        <v>119</v>
      </c>
      <c r="D130" s="2">
        <v>4</v>
      </c>
      <c r="E130" s="2">
        <v>0</v>
      </c>
      <c r="F130" s="2">
        <f t="shared" si="8"/>
        <v>4</v>
      </c>
    </row>
    <row r="131" spans="1:6" x14ac:dyDescent="0.25">
      <c r="A131" s="2">
        <v>3</v>
      </c>
      <c r="B131" s="2" t="s">
        <v>32</v>
      </c>
      <c r="C131" s="2" t="s">
        <v>120</v>
      </c>
      <c r="D131" s="2">
        <v>136</v>
      </c>
      <c r="E131" s="2">
        <v>19</v>
      </c>
      <c r="F131" s="2">
        <f t="shared" si="8"/>
        <v>155</v>
      </c>
    </row>
    <row r="132" spans="1:6" x14ac:dyDescent="0.25">
      <c r="A132" s="2">
        <v>3</v>
      </c>
      <c r="B132" s="2" t="s">
        <v>32</v>
      </c>
      <c r="C132" s="2" t="s">
        <v>121</v>
      </c>
      <c r="D132" s="2">
        <v>15</v>
      </c>
      <c r="E132" s="2">
        <v>6</v>
      </c>
      <c r="F132" s="2">
        <f t="shared" si="8"/>
        <v>21</v>
      </c>
    </row>
    <row r="133" spans="1:6" x14ac:dyDescent="0.25">
      <c r="A133" s="2">
        <v>3</v>
      </c>
      <c r="B133" s="2" t="s">
        <v>32</v>
      </c>
      <c r="C133" s="2" t="s">
        <v>122</v>
      </c>
      <c r="D133" s="2">
        <v>45</v>
      </c>
      <c r="E133" s="2">
        <v>8</v>
      </c>
      <c r="F133" s="2">
        <f t="shared" si="8"/>
        <v>53</v>
      </c>
    </row>
    <row r="134" spans="1:6" x14ac:dyDescent="0.25">
      <c r="A134" s="2">
        <v>3</v>
      </c>
      <c r="B134" s="2" t="s">
        <v>32</v>
      </c>
      <c r="C134" s="2" t="s">
        <v>123</v>
      </c>
      <c r="D134" s="2">
        <v>12</v>
      </c>
      <c r="E134" s="2">
        <v>9</v>
      </c>
      <c r="F134" s="2">
        <f t="shared" si="8"/>
        <v>21</v>
      </c>
    </row>
    <row r="135" spans="1:6" x14ac:dyDescent="0.25">
      <c r="A135" s="2">
        <v>3</v>
      </c>
      <c r="B135" s="2" t="s">
        <v>32</v>
      </c>
      <c r="C135" s="2" t="s">
        <v>124</v>
      </c>
      <c r="D135" s="2">
        <v>116</v>
      </c>
      <c r="E135" s="2">
        <v>20</v>
      </c>
      <c r="F135" s="2">
        <f t="shared" si="8"/>
        <v>136</v>
      </c>
    </row>
    <row r="136" spans="1:6" x14ac:dyDescent="0.25">
      <c r="A136" s="2">
        <v>3</v>
      </c>
      <c r="B136" s="2" t="s">
        <v>32</v>
      </c>
      <c r="C136" s="2" t="s">
        <v>125</v>
      </c>
      <c r="D136" s="2">
        <v>499</v>
      </c>
      <c r="E136" s="2">
        <v>70</v>
      </c>
      <c r="F136" s="2">
        <f t="shared" si="8"/>
        <v>569</v>
      </c>
    </row>
    <row r="137" spans="1:6" x14ac:dyDescent="0.25">
      <c r="A137" s="2">
        <v>3</v>
      </c>
      <c r="B137" s="2" t="s">
        <v>32</v>
      </c>
      <c r="C137" s="2" t="s">
        <v>126</v>
      </c>
      <c r="D137" s="2">
        <v>81</v>
      </c>
      <c r="E137" s="2">
        <v>3</v>
      </c>
      <c r="F137" s="2">
        <f t="shared" si="8"/>
        <v>84</v>
      </c>
    </row>
    <row r="138" spans="1:6" x14ac:dyDescent="0.25">
      <c r="A138" s="2">
        <v>3</v>
      </c>
      <c r="B138" s="2" t="s">
        <v>32</v>
      </c>
      <c r="C138" s="2" t="s">
        <v>127</v>
      </c>
      <c r="D138" s="2">
        <v>10</v>
      </c>
      <c r="E138" s="2">
        <v>2</v>
      </c>
      <c r="F138" s="2">
        <f t="shared" si="8"/>
        <v>12</v>
      </c>
    </row>
    <row r="139" spans="1:6" x14ac:dyDescent="0.25">
      <c r="A139" s="2">
        <v>3</v>
      </c>
      <c r="B139" s="2" t="s">
        <v>32</v>
      </c>
      <c r="C139" s="2" t="s">
        <v>33</v>
      </c>
      <c r="D139" s="2">
        <v>81</v>
      </c>
      <c r="E139" s="2">
        <v>10</v>
      </c>
      <c r="F139" s="2">
        <f t="shared" si="8"/>
        <v>91</v>
      </c>
    </row>
    <row r="140" spans="1:6" x14ac:dyDescent="0.25">
      <c r="A140" s="2">
        <v>3</v>
      </c>
      <c r="B140" s="2" t="s">
        <v>32</v>
      </c>
      <c r="C140" s="2" t="s">
        <v>128</v>
      </c>
      <c r="D140" s="2">
        <v>20</v>
      </c>
      <c r="E140" s="2">
        <v>2</v>
      </c>
      <c r="F140" s="2">
        <f t="shared" si="8"/>
        <v>22</v>
      </c>
    </row>
    <row r="141" spans="1:6" x14ac:dyDescent="0.25">
      <c r="A141" s="2">
        <v>3</v>
      </c>
      <c r="B141" s="2" t="s">
        <v>32</v>
      </c>
      <c r="C141" s="2" t="s">
        <v>34</v>
      </c>
      <c r="D141" s="2">
        <v>168</v>
      </c>
      <c r="E141" s="2">
        <v>29</v>
      </c>
      <c r="F141" s="2">
        <f t="shared" si="8"/>
        <v>197</v>
      </c>
    </row>
    <row r="142" spans="1:6" x14ac:dyDescent="0.25">
      <c r="A142" s="2">
        <v>3</v>
      </c>
      <c r="B142" s="2" t="s">
        <v>32</v>
      </c>
      <c r="C142" s="2" t="s">
        <v>195</v>
      </c>
      <c r="D142" s="2">
        <v>249</v>
      </c>
      <c r="E142" s="2">
        <v>32</v>
      </c>
      <c r="F142" s="2">
        <f t="shared" si="8"/>
        <v>281</v>
      </c>
    </row>
    <row r="143" spans="1:6" x14ac:dyDescent="0.25">
      <c r="A143" s="2">
        <v>3</v>
      </c>
      <c r="B143" s="2" t="s">
        <v>32</v>
      </c>
      <c r="C143" s="2" t="s">
        <v>196</v>
      </c>
      <c r="D143" s="2">
        <v>409</v>
      </c>
      <c r="E143" s="2">
        <v>26</v>
      </c>
      <c r="F143" s="2">
        <f t="shared" si="8"/>
        <v>435</v>
      </c>
    </row>
    <row r="144" spans="1:6" x14ac:dyDescent="0.25">
      <c r="A144" s="2">
        <v>3</v>
      </c>
      <c r="B144" s="2" t="s">
        <v>32</v>
      </c>
      <c r="C144" s="2" t="s">
        <v>129</v>
      </c>
      <c r="D144" s="2">
        <v>52</v>
      </c>
      <c r="E144" s="2">
        <v>13</v>
      </c>
      <c r="F144" s="2">
        <f t="shared" si="8"/>
        <v>65</v>
      </c>
    </row>
    <row r="145" spans="1:6" x14ac:dyDescent="0.25">
      <c r="A145" s="2">
        <v>3</v>
      </c>
      <c r="B145" s="2" t="s">
        <v>32</v>
      </c>
      <c r="C145" s="2" t="s">
        <v>197</v>
      </c>
      <c r="D145" s="2">
        <v>396</v>
      </c>
      <c r="E145" s="2">
        <v>61</v>
      </c>
      <c r="F145" s="2">
        <f t="shared" si="8"/>
        <v>457</v>
      </c>
    </row>
    <row r="146" spans="1:6" x14ac:dyDescent="0.25">
      <c r="A146" s="2">
        <v>3</v>
      </c>
      <c r="B146" s="2" t="s">
        <v>32</v>
      </c>
      <c r="C146" s="2" t="s">
        <v>130</v>
      </c>
      <c r="D146" s="2">
        <v>203</v>
      </c>
      <c r="E146" s="2">
        <v>55</v>
      </c>
      <c r="F146" s="2">
        <f t="shared" si="8"/>
        <v>258</v>
      </c>
    </row>
    <row r="147" spans="1:6" x14ac:dyDescent="0.25">
      <c r="A147" s="2">
        <v>3</v>
      </c>
      <c r="B147" s="2" t="s">
        <v>32</v>
      </c>
      <c r="C147" s="2" t="s">
        <v>131</v>
      </c>
      <c r="D147" s="2">
        <v>60</v>
      </c>
      <c r="E147" s="2">
        <v>10</v>
      </c>
      <c r="F147" s="2">
        <f t="shared" si="8"/>
        <v>70</v>
      </c>
    </row>
    <row r="148" spans="1:6" x14ac:dyDescent="0.25">
      <c r="A148" s="2">
        <v>3</v>
      </c>
      <c r="B148" s="2" t="s">
        <v>32</v>
      </c>
      <c r="C148" s="2" t="s">
        <v>132</v>
      </c>
      <c r="D148" s="2">
        <v>178</v>
      </c>
      <c r="E148" s="2">
        <v>41</v>
      </c>
      <c r="F148" s="2">
        <f t="shared" si="8"/>
        <v>219</v>
      </c>
    </row>
    <row r="149" spans="1:6" x14ac:dyDescent="0.25">
      <c r="A149" s="2">
        <v>3</v>
      </c>
      <c r="B149" s="2" t="s">
        <v>32</v>
      </c>
      <c r="C149" s="2" t="s">
        <v>133</v>
      </c>
      <c r="D149" s="2">
        <v>5</v>
      </c>
      <c r="E149" s="2">
        <v>1</v>
      </c>
      <c r="F149" s="2">
        <f t="shared" si="8"/>
        <v>6</v>
      </c>
    </row>
    <row r="150" spans="1:6" x14ac:dyDescent="0.25">
      <c r="A150" s="2">
        <v>3</v>
      </c>
      <c r="B150" s="2" t="s">
        <v>32</v>
      </c>
      <c r="C150" s="2" t="s">
        <v>134</v>
      </c>
      <c r="D150" s="2">
        <v>14</v>
      </c>
      <c r="E150" s="2">
        <v>5</v>
      </c>
      <c r="F150" s="2">
        <f t="shared" si="8"/>
        <v>19</v>
      </c>
    </row>
    <row r="151" spans="1:6" x14ac:dyDescent="0.25">
      <c r="A151" s="2">
        <v>3</v>
      </c>
      <c r="B151" s="2" t="s">
        <v>32</v>
      </c>
      <c r="C151" s="2" t="s">
        <v>135</v>
      </c>
      <c r="D151" s="2">
        <v>12</v>
      </c>
      <c r="E151" s="2">
        <v>1</v>
      </c>
      <c r="F151" s="2">
        <f t="shared" si="8"/>
        <v>13</v>
      </c>
    </row>
    <row r="152" spans="1:6" x14ac:dyDescent="0.25">
      <c r="A152" s="2">
        <v>3</v>
      </c>
      <c r="B152" s="2" t="s">
        <v>32</v>
      </c>
      <c r="C152" s="2" t="s">
        <v>136</v>
      </c>
      <c r="D152" s="2">
        <v>43</v>
      </c>
      <c r="E152" s="2">
        <v>8</v>
      </c>
      <c r="F152" s="2">
        <f t="shared" si="8"/>
        <v>51</v>
      </c>
    </row>
    <row r="153" spans="1:6" x14ac:dyDescent="0.25">
      <c r="A153" s="2">
        <v>3</v>
      </c>
      <c r="B153" s="2" t="s">
        <v>32</v>
      </c>
      <c r="C153" s="2" t="s">
        <v>137</v>
      </c>
      <c r="D153" s="2">
        <v>62</v>
      </c>
      <c r="E153" s="2">
        <v>15</v>
      </c>
      <c r="F153" s="2">
        <f t="shared" si="8"/>
        <v>77</v>
      </c>
    </row>
    <row r="154" spans="1:6" x14ac:dyDescent="0.25">
      <c r="A154" s="2">
        <v>3</v>
      </c>
      <c r="B154" s="2" t="s">
        <v>32</v>
      </c>
      <c r="C154" s="2" t="s">
        <v>138</v>
      </c>
      <c r="D154" s="2">
        <v>1</v>
      </c>
      <c r="E154" s="2">
        <v>0</v>
      </c>
      <c r="F154" s="2">
        <f t="shared" si="8"/>
        <v>1</v>
      </c>
    </row>
    <row r="155" spans="1:6" x14ac:dyDescent="0.25">
      <c r="A155" s="2">
        <v>3</v>
      </c>
      <c r="B155" s="2" t="s">
        <v>32</v>
      </c>
      <c r="C155" s="2" t="s">
        <v>139</v>
      </c>
      <c r="D155" s="2">
        <v>178</v>
      </c>
      <c r="E155" s="2">
        <v>15</v>
      </c>
      <c r="F155" s="2">
        <f t="shared" si="8"/>
        <v>193</v>
      </c>
    </row>
    <row r="156" spans="1:6" x14ac:dyDescent="0.25">
      <c r="A156" s="2">
        <v>3</v>
      </c>
      <c r="B156" s="2" t="s">
        <v>32</v>
      </c>
      <c r="C156" s="2" t="s">
        <v>140</v>
      </c>
      <c r="D156" s="2">
        <v>4</v>
      </c>
      <c r="E156" s="2">
        <v>1</v>
      </c>
      <c r="F156" s="2">
        <f t="shared" si="8"/>
        <v>5</v>
      </c>
    </row>
    <row r="157" spans="1:6" x14ac:dyDescent="0.25">
      <c r="A157" s="2">
        <v>3</v>
      </c>
      <c r="B157" s="2" t="s">
        <v>32</v>
      </c>
      <c r="C157" s="2" t="s">
        <v>141</v>
      </c>
      <c r="D157" s="2">
        <v>56</v>
      </c>
      <c r="E157" s="2">
        <v>9</v>
      </c>
      <c r="F157" s="2">
        <f t="shared" si="8"/>
        <v>65</v>
      </c>
    </row>
    <row r="158" spans="1:6" x14ac:dyDescent="0.25">
      <c r="A158" s="2">
        <v>3</v>
      </c>
      <c r="B158" s="2" t="s">
        <v>32</v>
      </c>
      <c r="C158" s="2" t="s">
        <v>142</v>
      </c>
      <c r="D158" s="2">
        <v>37</v>
      </c>
      <c r="E158" s="2">
        <v>10</v>
      </c>
      <c r="F158" s="2">
        <f t="shared" si="8"/>
        <v>47</v>
      </c>
    </row>
    <row r="159" spans="1:6" x14ac:dyDescent="0.25">
      <c r="A159" s="2">
        <v>3</v>
      </c>
      <c r="B159" s="2" t="s">
        <v>32</v>
      </c>
      <c r="C159" s="2" t="s">
        <v>31</v>
      </c>
      <c r="D159" s="2">
        <v>3</v>
      </c>
      <c r="E159" s="2">
        <v>1</v>
      </c>
      <c r="F159" s="2">
        <f t="shared" si="8"/>
        <v>4</v>
      </c>
    </row>
    <row r="160" spans="1:6" x14ac:dyDescent="0.25">
      <c r="C160" s="1" t="s">
        <v>202</v>
      </c>
      <c r="D160" s="1">
        <f>SUM(D118:D159)</f>
        <v>4213</v>
      </c>
      <c r="E160" s="1">
        <f>SUM(E118:E159)</f>
        <v>613</v>
      </c>
      <c r="F160" s="1">
        <f>SUM(F118:F159)</f>
        <v>4826</v>
      </c>
    </row>
    <row r="162" spans="1:8" x14ac:dyDescent="0.25">
      <c r="A162" s="1" t="s">
        <v>198</v>
      </c>
      <c r="B162" s="1" t="s">
        <v>199</v>
      </c>
      <c r="C162" s="1" t="s">
        <v>200</v>
      </c>
      <c r="D162" s="1" t="s">
        <v>35</v>
      </c>
      <c r="E162" s="1" t="s">
        <v>36</v>
      </c>
      <c r="F162" s="1" t="s">
        <v>1</v>
      </c>
      <c r="G162" s="1" t="s">
        <v>201</v>
      </c>
    </row>
    <row r="163" spans="1:8" x14ac:dyDescent="0.25">
      <c r="D163" s="1" t="s">
        <v>37</v>
      </c>
      <c r="E163" s="1" t="s">
        <v>38</v>
      </c>
      <c r="F163" s="1"/>
      <c r="G163" s="1"/>
    </row>
    <row r="164" spans="1:8" x14ac:dyDescent="0.25">
      <c r="A164" s="2">
        <v>1</v>
      </c>
      <c r="B164" s="2" t="s">
        <v>39</v>
      </c>
      <c r="C164" s="2" t="s">
        <v>40</v>
      </c>
      <c r="D164" s="2">
        <v>95</v>
      </c>
      <c r="E164" s="2">
        <v>64</v>
      </c>
      <c r="F164" s="2">
        <v>8</v>
      </c>
      <c r="G164" s="2">
        <f>D164+E164+F164</f>
        <v>167</v>
      </c>
    </row>
    <row r="165" spans="1:8" x14ac:dyDescent="0.25">
      <c r="A165" s="2">
        <v>1</v>
      </c>
      <c r="B165" s="2" t="s">
        <v>39</v>
      </c>
      <c r="C165" s="2" t="s">
        <v>41</v>
      </c>
      <c r="D165" s="2">
        <v>30</v>
      </c>
      <c r="E165" s="2">
        <v>8</v>
      </c>
      <c r="F165" s="2">
        <v>3</v>
      </c>
      <c r="G165" s="2">
        <f t="shared" ref="G165:G173" si="9">D165+E165+F165</f>
        <v>41</v>
      </c>
    </row>
    <row r="166" spans="1:8" x14ac:dyDescent="0.25">
      <c r="A166" s="2">
        <v>1</v>
      </c>
      <c r="B166" s="2" t="s">
        <v>39</v>
      </c>
      <c r="C166" s="2" t="s">
        <v>194</v>
      </c>
      <c r="D166" s="2">
        <v>160</v>
      </c>
      <c r="E166" s="2">
        <v>114</v>
      </c>
      <c r="F166" s="2">
        <v>13</v>
      </c>
      <c r="G166" s="2">
        <f t="shared" si="9"/>
        <v>287</v>
      </c>
    </row>
    <row r="167" spans="1:8" x14ac:dyDescent="0.25">
      <c r="A167" s="2">
        <v>1</v>
      </c>
      <c r="B167" s="2" t="s">
        <v>39</v>
      </c>
      <c r="C167" s="2" t="s">
        <v>42</v>
      </c>
      <c r="D167" s="2">
        <v>92</v>
      </c>
      <c r="E167" s="2">
        <v>54</v>
      </c>
      <c r="F167" s="2">
        <v>6</v>
      </c>
      <c r="G167" s="2">
        <f t="shared" si="9"/>
        <v>152</v>
      </c>
    </row>
    <row r="168" spans="1:8" x14ac:dyDescent="0.25">
      <c r="A168" s="2">
        <v>1</v>
      </c>
      <c r="B168" s="2" t="s">
        <v>39</v>
      </c>
      <c r="C168" s="2" t="s">
        <v>43</v>
      </c>
      <c r="D168" s="2">
        <v>117</v>
      </c>
      <c r="E168" s="2">
        <v>61</v>
      </c>
      <c r="F168" s="2">
        <v>8</v>
      </c>
      <c r="G168" s="2">
        <f t="shared" si="9"/>
        <v>186</v>
      </c>
    </row>
    <row r="169" spans="1:8" x14ac:dyDescent="0.25">
      <c r="A169" s="2">
        <v>1</v>
      </c>
      <c r="B169" s="2" t="s">
        <v>39</v>
      </c>
      <c r="C169" s="2" t="s">
        <v>44</v>
      </c>
      <c r="D169" s="2">
        <v>190</v>
      </c>
      <c r="E169" s="2">
        <v>95</v>
      </c>
      <c r="F169" s="2">
        <v>6</v>
      </c>
      <c r="G169" s="2">
        <f t="shared" si="9"/>
        <v>291</v>
      </c>
    </row>
    <row r="170" spans="1:8" x14ac:dyDescent="0.25">
      <c r="A170" s="2">
        <v>1</v>
      </c>
      <c r="B170" s="2" t="s">
        <v>39</v>
      </c>
      <c r="C170" s="2" t="s">
        <v>45</v>
      </c>
      <c r="D170" s="2">
        <v>45</v>
      </c>
      <c r="E170" s="2">
        <v>11</v>
      </c>
      <c r="F170" s="2">
        <v>0</v>
      </c>
      <c r="G170" s="2">
        <f t="shared" si="9"/>
        <v>56</v>
      </c>
    </row>
    <row r="171" spans="1:8" x14ac:dyDescent="0.25">
      <c r="A171" s="2">
        <v>1</v>
      </c>
      <c r="B171" s="2" t="s">
        <v>39</v>
      </c>
      <c r="C171" s="2" t="s">
        <v>46</v>
      </c>
      <c r="D171" s="2">
        <v>18</v>
      </c>
      <c r="E171" s="2">
        <v>17</v>
      </c>
      <c r="F171" s="2">
        <v>2</v>
      </c>
      <c r="G171" s="2">
        <f t="shared" si="9"/>
        <v>37</v>
      </c>
    </row>
    <row r="172" spans="1:8" x14ac:dyDescent="0.25">
      <c r="A172" s="2">
        <v>1</v>
      </c>
      <c r="B172" s="2" t="s">
        <v>39</v>
      </c>
      <c r="C172" s="2" t="s">
        <v>47</v>
      </c>
      <c r="D172" s="2">
        <v>26</v>
      </c>
      <c r="E172" s="2">
        <v>14</v>
      </c>
      <c r="F172" s="2">
        <v>2</v>
      </c>
      <c r="G172" s="2">
        <f t="shared" si="9"/>
        <v>42</v>
      </c>
    </row>
    <row r="173" spans="1:8" x14ac:dyDescent="0.25">
      <c r="A173" s="2">
        <v>1</v>
      </c>
      <c r="B173" s="2" t="s">
        <v>39</v>
      </c>
      <c r="C173" s="2" t="s">
        <v>31</v>
      </c>
      <c r="D173" s="2">
        <v>0</v>
      </c>
      <c r="E173" s="2">
        <v>2</v>
      </c>
      <c r="F173" s="2">
        <v>0</v>
      </c>
      <c r="G173" s="2">
        <f t="shared" si="9"/>
        <v>2</v>
      </c>
    </row>
    <row r="174" spans="1:8" x14ac:dyDescent="0.25">
      <c r="C174" s="1" t="s">
        <v>202</v>
      </c>
      <c r="D174" s="1">
        <f>SUM(D164:D173)</f>
        <v>773</v>
      </c>
      <c r="E174" s="1">
        <f>SUM(E164:E173)</f>
        <v>440</v>
      </c>
      <c r="F174" s="1">
        <f>SUM(F164:F173)</f>
        <v>48</v>
      </c>
      <c r="G174" s="1">
        <f>SUM(G164:G173)</f>
        <v>1261</v>
      </c>
    </row>
    <row r="176" spans="1:8" x14ac:dyDescent="0.25">
      <c r="A176" s="1" t="s">
        <v>198</v>
      </c>
      <c r="B176" s="1" t="s">
        <v>199</v>
      </c>
      <c r="C176" s="1" t="s">
        <v>200</v>
      </c>
      <c r="D176" s="1" t="s">
        <v>48</v>
      </c>
      <c r="E176" s="1" t="s">
        <v>1</v>
      </c>
      <c r="F176" s="1" t="s">
        <v>201</v>
      </c>
      <c r="G176" s="1"/>
      <c r="H176" s="1"/>
    </row>
    <row r="177" spans="1:8" x14ac:dyDescent="0.25">
      <c r="A177" s="1"/>
      <c r="B177" s="1"/>
      <c r="C177" s="1"/>
      <c r="D177" s="1" t="s">
        <v>49</v>
      </c>
      <c r="E177" s="1"/>
      <c r="F177" s="1"/>
      <c r="G177" s="1"/>
      <c r="H177" s="1"/>
    </row>
    <row r="178" spans="1:8" x14ac:dyDescent="0.25">
      <c r="A178" s="2">
        <v>1</v>
      </c>
      <c r="B178" s="2" t="s">
        <v>50</v>
      </c>
      <c r="C178" s="2" t="s">
        <v>51</v>
      </c>
      <c r="D178" s="2">
        <v>342</v>
      </c>
      <c r="E178" s="2">
        <v>99</v>
      </c>
      <c r="F178" s="2">
        <f t="shared" ref="F178:F184" si="10">D178+E178</f>
        <v>441</v>
      </c>
    </row>
    <row r="179" spans="1:8" x14ac:dyDescent="0.25">
      <c r="A179" s="2">
        <v>1</v>
      </c>
      <c r="B179" s="2" t="s">
        <v>50</v>
      </c>
      <c r="C179" s="2" t="s">
        <v>52</v>
      </c>
      <c r="D179" s="2">
        <v>98</v>
      </c>
      <c r="E179" s="2">
        <v>16</v>
      </c>
      <c r="F179" s="2">
        <f t="shared" si="10"/>
        <v>114</v>
      </c>
    </row>
    <row r="180" spans="1:8" x14ac:dyDescent="0.25">
      <c r="A180" s="2">
        <v>1</v>
      </c>
      <c r="B180" s="2" t="s">
        <v>50</v>
      </c>
      <c r="C180" s="2" t="s">
        <v>53</v>
      </c>
      <c r="D180" s="2">
        <v>29</v>
      </c>
      <c r="E180" s="2">
        <v>7</v>
      </c>
      <c r="F180" s="2">
        <f t="shared" si="10"/>
        <v>36</v>
      </c>
    </row>
    <row r="181" spans="1:8" x14ac:dyDescent="0.25">
      <c r="A181" s="2">
        <v>1</v>
      </c>
      <c r="B181" s="2" t="s">
        <v>50</v>
      </c>
      <c r="C181" s="2" t="s">
        <v>54</v>
      </c>
      <c r="D181" s="2">
        <v>203</v>
      </c>
      <c r="E181" s="2">
        <v>54</v>
      </c>
      <c r="F181" s="2">
        <f t="shared" si="10"/>
        <v>257</v>
      </c>
    </row>
    <row r="182" spans="1:8" x14ac:dyDescent="0.25">
      <c r="A182" s="2">
        <v>1</v>
      </c>
      <c r="B182" s="2" t="s">
        <v>50</v>
      </c>
      <c r="C182" s="2" t="s">
        <v>55</v>
      </c>
      <c r="D182" s="2">
        <v>149</v>
      </c>
      <c r="E182" s="2">
        <v>47</v>
      </c>
      <c r="F182" s="2">
        <f t="shared" si="10"/>
        <v>196</v>
      </c>
    </row>
    <row r="183" spans="1:8" x14ac:dyDescent="0.25">
      <c r="A183" s="2">
        <v>1</v>
      </c>
      <c r="B183" s="2" t="s">
        <v>50</v>
      </c>
      <c r="C183" s="2" t="s">
        <v>56</v>
      </c>
      <c r="D183" s="2">
        <v>88</v>
      </c>
      <c r="E183" s="2">
        <v>17</v>
      </c>
      <c r="F183" s="2">
        <f t="shared" si="10"/>
        <v>105</v>
      </c>
    </row>
    <row r="184" spans="1:8" x14ac:dyDescent="0.25">
      <c r="A184" s="2">
        <v>1</v>
      </c>
      <c r="B184" s="2" t="s">
        <v>50</v>
      </c>
      <c r="C184" s="2" t="s">
        <v>31</v>
      </c>
      <c r="D184" s="2">
        <v>0</v>
      </c>
      <c r="E184" s="2">
        <v>0</v>
      </c>
      <c r="F184" s="2">
        <f t="shared" si="10"/>
        <v>0</v>
      </c>
    </row>
    <row r="185" spans="1:8" x14ac:dyDescent="0.25">
      <c r="C185" s="1" t="s">
        <v>202</v>
      </c>
      <c r="D185" s="1">
        <f>SUM(D178:D184)</f>
        <v>909</v>
      </c>
      <c r="E185" s="1">
        <f>SUM(E178:E184)</f>
        <v>240</v>
      </c>
      <c r="F185" s="1">
        <f>SUM(F178:F184)</f>
        <v>1149</v>
      </c>
    </row>
    <row r="187" spans="1:8" x14ac:dyDescent="0.25">
      <c r="A187" s="1" t="s">
        <v>198</v>
      </c>
      <c r="B187" s="1" t="s">
        <v>199</v>
      </c>
      <c r="C187" s="1" t="s">
        <v>200</v>
      </c>
      <c r="D187" s="1" t="s">
        <v>143</v>
      </c>
      <c r="E187" s="1" t="s">
        <v>144</v>
      </c>
      <c r="F187" s="1" t="s">
        <v>1</v>
      </c>
      <c r="G187" s="1" t="s">
        <v>201</v>
      </c>
    </row>
    <row r="188" spans="1:8" x14ac:dyDescent="0.25">
      <c r="D188" s="1" t="s">
        <v>145</v>
      </c>
      <c r="E188" s="1" t="s">
        <v>146</v>
      </c>
      <c r="F188" s="1"/>
      <c r="G188" s="1"/>
    </row>
    <row r="189" spans="1:8" x14ac:dyDescent="0.25">
      <c r="A189" s="2">
        <v>3</v>
      </c>
      <c r="B189" s="2" t="s">
        <v>147</v>
      </c>
      <c r="C189" s="2" t="s">
        <v>148</v>
      </c>
      <c r="D189" s="2">
        <v>138</v>
      </c>
      <c r="E189" s="2">
        <v>86</v>
      </c>
      <c r="F189" s="2">
        <v>11</v>
      </c>
      <c r="G189" s="2">
        <f>D189+E189+F189</f>
        <v>235</v>
      </c>
    </row>
    <row r="190" spans="1:8" x14ac:dyDescent="0.25">
      <c r="A190" s="2">
        <v>3</v>
      </c>
      <c r="B190" s="2" t="s">
        <v>147</v>
      </c>
      <c r="C190" s="2" t="s">
        <v>149</v>
      </c>
      <c r="D190" s="2">
        <v>12</v>
      </c>
      <c r="E190" s="2">
        <v>63</v>
      </c>
      <c r="F190" s="2">
        <v>7</v>
      </c>
      <c r="G190" s="2">
        <f t="shared" ref="G190:G201" si="11">D190+E190+F190</f>
        <v>82</v>
      </c>
    </row>
    <row r="191" spans="1:8" x14ac:dyDescent="0.25">
      <c r="A191" s="2">
        <v>3</v>
      </c>
      <c r="B191" s="2" t="s">
        <v>147</v>
      </c>
      <c r="C191" s="2" t="s">
        <v>150</v>
      </c>
      <c r="D191" s="2">
        <v>124</v>
      </c>
      <c r="E191" s="2">
        <v>26</v>
      </c>
      <c r="F191" s="2">
        <v>12</v>
      </c>
      <c r="G191" s="2">
        <f t="shared" si="11"/>
        <v>162</v>
      </c>
    </row>
    <row r="192" spans="1:8" x14ac:dyDescent="0.25">
      <c r="A192" s="2">
        <v>3</v>
      </c>
      <c r="B192" s="2" t="s">
        <v>147</v>
      </c>
      <c r="C192" s="2" t="s">
        <v>151</v>
      </c>
      <c r="D192" s="2">
        <v>67</v>
      </c>
      <c r="E192" s="2">
        <v>21</v>
      </c>
      <c r="F192" s="2">
        <v>1</v>
      </c>
      <c r="G192" s="2">
        <f t="shared" si="11"/>
        <v>89</v>
      </c>
    </row>
    <row r="193" spans="1:7" x14ac:dyDescent="0.25">
      <c r="A193" s="2">
        <v>3</v>
      </c>
      <c r="B193" s="2" t="s">
        <v>147</v>
      </c>
      <c r="C193" s="2" t="s">
        <v>152</v>
      </c>
      <c r="D193" s="2">
        <v>92</v>
      </c>
      <c r="E193" s="2">
        <v>21</v>
      </c>
      <c r="F193" s="2">
        <v>3</v>
      </c>
      <c r="G193" s="2">
        <f t="shared" si="11"/>
        <v>116</v>
      </c>
    </row>
    <row r="194" spans="1:7" x14ac:dyDescent="0.25">
      <c r="A194" s="2">
        <v>3</v>
      </c>
      <c r="B194" s="2" t="s">
        <v>147</v>
      </c>
      <c r="C194" s="2" t="s">
        <v>153</v>
      </c>
      <c r="D194" s="2">
        <v>155</v>
      </c>
      <c r="E194" s="2">
        <v>21</v>
      </c>
      <c r="F194" s="2">
        <v>3</v>
      </c>
      <c r="G194" s="2">
        <f t="shared" si="11"/>
        <v>179</v>
      </c>
    </row>
    <row r="195" spans="1:7" x14ac:dyDescent="0.25">
      <c r="A195" s="2">
        <v>3</v>
      </c>
      <c r="B195" s="2" t="s">
        <v>147</v>
      </c>
      <c r="C195" s="2" t="s">
        <v>154</v>
      </c>
      <c r="D195" s="2">
        <v>30</v>
      </c>
      <c r="E195" s="2">
        <v>42</v>
      </c>
      <c r="F195" s="2">
        <v>6</v>
      </c>
      <c r="G195" s="2">
        <f t="shared" si="11"/>
        <v>78</v>
      </c>
    </row>
    <row r="196" spans="1:7" x14ac:dyDescent="0.25">
      <c r="A196" s="2">
        <v>3</v>
      </c>
      <c r="B196" s="2" t="s">
        <v>147</v>
      </c>
      <c r="C196" s="2" t="s">
        <v>155</v>
      </c>
      <c r="D196" s="2">
        <v>41</v>
      </c>
      <c r="E196" s="2">
        <v>157</v>
      </c>
      <c r="F196" s="2">
        <v>4</v>
      </c>
      <c r="G196" s="2">
        <f t="shared" si="11"/>
        <v>202</v>
      </c>
    </row>
    <row r="197" spans="1:7" x14ac:dyDescent="0.25">
      <c r="A197" s="2">
        <v>3</v>
      </c>
      <c r="B197" s="2" t="s">
        <v>147</v>
      </c>
      <c r="C197" s="2" t="s">
        <v>156</v>
      </c>
      <c r="D197" s="2">
        <v>58</v>
      </c>
      <c r="E197" s="2">
        <v>67</v>
      </c>
      <c r="F197" s="2">
        <v>16</v>
      </c>
      <c r="G197" s="2">
        <f t="shared" si="11"/>
        <v>141</v>
      </c>
    </row>
    <row r="198" spans="1:7" x14ac:dyDescent="0.25">
      <c r="A198" s="2">
        <v>3</v>
      </c>
      <c r="B198" s="2" t="s">
        <v>147</v>
      </c>
      <c r="C198" s="2" t="s">
        <v>157</v>
      </c>
      <c r="D198" s="2">
        <v>137</v>
      </c>
      <c r="E198" s="2">
        <v>41</v>
      </c>
      <c r="F198" s="2">
        <v>19</v>
      </c>
      <c r="G198" s="2">
        <f t="shared" si="11"/>
        <v>197</v>
      </c>
    </row>
    <row r="199" spans="1:7" x14ac:dyDescent="0.25">
      <c r="A199" s="2">
        <v>3</v>
      </c>
      <c r="B199" s="2" t="s">
        <v>147</v>
      </c>
      <c r="C199" s="2" t="s">
        <v>158</v>
      </c>
      <c r="D199" s="2">
        <v>26</v>
      </c>
      <c r="E199" s="2">
        <v>26</v>
      </c>
      <c r="F199" s="2">
        <v>9</v>
      </c>
      <c r="G199" s="2">
        <f t="shared" si="11"/>
        <v>61</v>
      </c>
    </row>
    <row r="200" spans="1:7" x14ac:dyDescent="0.25">
      <c r="A200" s="2">
        <v>3</v>
      </c>
      <c r="B200" s="2" t="s">
        <v>147</v>
      </c>
      <c r="C200" s="2" t="s">
        <v>159</v>
      </c>
      <c r="D200" s="2">
        <v>111</v>
      </c>
      <c r="E200" s="2">
        <v>64</v>
      </c>
      <c r="F200" s="2">
        <v>23</v>
      </c>
      <c r="G200" s="2">
        <f t="shared" si="11"/>
        <v>198</v>
      </c>
    </row>
    <row r="201" spans="1:7" x14ac:dyDescent="0.25">
      <c r="A201" s="2">
        <v>3</v>
      </c>
      <c r="B201" s="2" t="s">
        <v>147</v>
      </c>
      <c r="C201" s="2" t="s">
        <v>31</v>
      </c>
      <c r="D201" s="2">
        <v>0</v>
      </c>
      <c r="E201" s="2">
        <v>0</v>
      </c>
      <c r="F201" s="2">
        <v>0</v>
      </c>
      <c r="G201" s="2">
        <f t="shared" si="11"/>
        <v>0</v>
      </c>
    </row>
    <row r="202" spans="1:7" x14ac:dyDescent="0.25">
      <c r="C202" s="1" t="s">
        <v>202</v>
      </c>
      <c r="D202" s="1">
        <f>SUM(D189:D201)</f>
        <v>991</v>
      </c>
      <c r="E202" s="1">
        <f>SUM(E189:E201)</f>
        <v>635</v>
      </c>
      <c r="F202" s="1">
        <f>SUM(F189:F201)</f>
        <v>114</v>
      </c>
      <c r="G202" s="1">
        <f>SUM(G189:G201)</f>
        <v>1740</v>
      </c>
    </row>
    <row r="204" spans="1:7" x14ac:dyDescent="0.25">
      <c r="A204" s="1" t="s">
        <v>198</v>
      </c>
      <c r="B204" s="1" t="s">
        <v>199</v>
      </c>
      <c r="C204" s="1" t="s">
        <v>200</v>
      </c>
      <c r="D204" s="1" t="s">
        <v>57</v>
      </c>
      <c r="E204" s="1" t="s">
        <v>1</v>
      </c>
      <c r="F204" s="1" t="s">
        <v>201</v>
      </c>
    </row>
    <row r="205" spans="1:7" x14ac:dyDescent="0.25">
      <c r="D205" s="1" t="s">
        <v>58</v>
      </c>
      <c r="E205" s="1"/>
      <c r="F205" s="1"/>
    </row>
    <row r="206" spans="1:7" x14ac:dyDescent="0.25">
      <c r="A206" s="2">
        <v>1</v>
      </c>
      <c r="B206" s="2" t="s">
        <v>59</v>
      </c>
      <c r="C206" s="2" t="s">
        <v>60</v>
      </c>
      <c r="D206" s="2">
        <v>294</v>
      </c>
      <c r="E206" s="2">
        <v>58</v>
      </c>
      <c r="F206" s="2">
        <f>D206+E206</f>
        <v>352</v>
      </c>
    </row>
    <row r="207" spans="1:7" x14ac:dyDescent="0.25">
      <c r="A207" s="2">
        <v>1</v>
      </c>
      <c r="B207" s="2" t="s">
        <v>59</v>
      </c>
      <c r="C207" s="2" t="s">
        <v>61</v>
      </c>
      <c r="D207" s="2">
        <v>672</v>
      </c>
      <c r="E207" s="2">
        <v>135</v>
      </c>
      <c r="F207" s="2">
        <f t="shared" ref="F207:F216" si="12">D207+E207</f>
        <v>807</v>
      </c>
    </row>
    <row r="208" spans="1:7" x14ac:dyDescent="0.25">
      <c r="A208" s="2">
        <v>1</v>
      </c>
      <c r="B208" s="2" t="s">
        <v>59</v>
      </c>
      <c r="C208" s="2" t="s">
        <v>62</v>
      </c>
      <c r="D208" s="2">
        <v>124</v>
      </c>
      <c r="E208" s="2">
        <v>34</v>
      </c>
      <c r="F208" s="2">
        <f t="shared" si="12"/>
        <v>158</v>
      </c>
    </row>
    <row r="209" spans="1:6" x14ac:dyDescent="0.25">
      <c r="A209" s="2">
        <v>1</v>
      </c>
      <c r="B209" s="2" t="s">
        <v>59</v>
      </c>
      <c r="C209" s="2" t="s">
        <v>63</v>
      </c>
      <c r="D209" s="2">
        <v>602</v>
      </c>
      <c r="E209" s="2">
        <v>96</v>
      </c>
      <c r="F209" s="2">
        <f t="shared" si="12"/>
        <v>698</v>
      </c>
    </row>
    <row r="210" spans="1:6" x14ac:dyDescent="0.25">
      <c r="A210" s="2">
        <v>1</v>
      </c>
      <c r="B210" s="2" t="s">
        <v>59</v>
      </c>
      <c r="C210" s="2" t="s">
        <v>64</v>
      </c>
      <c r="D210" s="2">
        <v>390</v>
      </c>
      <c r="E210" s="2">
        <v>106</v>
      </c>
      <c r="F210" s="2">
        <f t="shared" si="12"/>
        <v>496</v>
      </c>
    </row>
    <row r="211" spans="1:6" x14ac:dyDescent="0.25">
      <c r="A211" s="2">
        <v>1</v>
      </c>
      <c r="B211" s="2" t="s">
        <v>59</v>
      </c>
      <c r="C211" s="2" t="s">
        <v>65</v>
      </c>
      <c r="D211" s="2">
        <v>192</v>
      </c>
      <c r="E211" s="2">
        <v>49</v>
      </c>
      <c r="F211" s="2">
        <f t="shared" si="12"/>
        <v>241</v>
      </c>
    </row>
    <row r="212" spans="1:6" x14ac:dyDescent="0.25">
      <c r="A212" s="2">
        <v>1</v>
      </c>
      <c r="B212" s="2" t="s">
        <v>59</v>
      </c>
      <c r="C212" s="2" t="s">
        <v>66</v>
      </c>
      <c r="D212" s="2">
        <v>530</v>
      </c>
      <c r="E212" s="2">
        <v>104</v>
      </c>
      <c r="F212" s="2">
        <f t="shared" si="12"/>
        <v>634</v>
      </c>
    </row>
    <row r="213" spans="1:6" x14ac:dyDescent="0.25">
      <c r="A213" s="2">
        <v>1</v>
      </c>
      <c r="B213" s="2" t="s">
        <v>59</v>
      </c>
      <c r="C213" s="2" t="s">
        <v>67</v>
      </c>
      <c r="D213" s="2">
        <v>144</v>
      </c>
      <c r="E213" s="2">
        <v>39</v>
      </c>
      <c r="F213" s="2">
        <f t="shared" si="12"/>
        <v>183</v>
      </c>
    </row>
    <row r="214" spans="1:6" x14ac:dyDescent="0.25">
      <c r="A214" s="2">
        <v>1</v>
      </c>
      <c r="B214" s="2" t="s">
        <v>59</v>
      </c>
      <c r="C214" s="2" t="s">
        <v>68</v>
      </c>
      <c r="D214" s="2">
        <v>370</v>
      </c>
      <c r="E214" s="2">
        <v>84</v>
      </c>
      <c r="F214" s="2">
        <f t="shared" si="12"/>
        <v>454</v>
      </c>
    </row>
    <row r="215" spans="1:6" x14ac:dyDescent="0.25">
      <c r="A215" s="2">
        <v>1</v>
      </c>
      <c r="B215" s="2" t="s">
        <v>59</v>
      </c>
      <c r="C215" s="2" t="s">
        <v>69</v>
      </c>
      <c r="D215" s="2">
        <v>409</v>
      </c>
      <c r="E215" s="2">
        <v>85</v>
      </c>
      <c r="F215" s="2">
        <f t="shared" si="12"/>
        <v>494</v>
      </c>
    </row>
    <row r="216" spans="1:6" x14ac:dyDescent="0.25">
      <c r="A216" s="2">
        <v>1</v>
      </c>
      <c r="B216" s="2" t="s">
        <v>59</v>
      </c>
      <c r="C216" s="2" t="s">
        <v>31</v>
      </c>
      <c r="D216" s="2">
        <v>0</v>
      </c>
      <c r="E216" s="2">
        <v>1</v>
      </c>
      <c r="F216" s="2">
        <f t="shared" si="12"/>
        <v>1</v>
      </c>
    </row>
    <row r="217" spans="1:6" x14ac:dyDescent="0.25">
      <c r="C217" s="1" t="s">
        <v>202</v>
      </c>
      <c r="D217" s="1">
        <f>SUM(D206:D216)</f>
        <v>3727</v>
      </c>
      <c r="E217" s="1">
        <f>SUM(E206:E216)</f>
        <v>791</v>
      </c>
      <c r="F217" s="1">
        <f>SUM(F206:F216)</f>
        <v>4518</v>
      </c>
    </row>
  </sheetData>
  <printOptions gridLines="1"/>
  <pageMargins left="0.7" right="0.7" top="0.75" bottom="0.75" header="0.3" footer="0.3"/>
  <pageSetup scale="97" fitToHeight="0" orientation="landscape" horizontalDpi="1200" verticalDpi="1200" r:id="rId1"/>
  <headerFooter>
    <oddHeader>&amp;C&amp;"-,Bold"June 9, 2026 Primary Election
County Commissioner - Republican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Peckham, Heidi</cp:lastModifiedBy>
  <cp:lastPrinted>2026-06-29T13:35:23Z</cp:lastPrinted>
  <dcterms:created xsi:type="dcterms:W3CDTF">2026-06-22T15:36:13Z</dcterms:created>
  <dcterms:modified xsi:type="dcterms:W3CDTF">2026-06-29T13:45:04Z</dcterms:modified>
</cp:coreProperties>
</file>